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_1" r:id="rId3" sheetId="1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3">
    <numFmt numFmtId="164" formatCode="yyyy年MM月dd日"/>
    <numFmt numFmtId="165" formatCode="0.0###########"/>
    <numFmt numFmtId="166" formatCode="#.######"/>
  </numFmts>
  <fonts count="62">
    <font>
      <sz val="11.0"/>
      <color indexed="8"/>
      <name val="Calibri"/>
      <family val="2"/>
      <scheme val="minor"/>
    </font>
    <font>
      <name val="微软雅黑"/>
      <sz val="26.0"/>
      <b val="true"/>
      <color rgb="000000"/>
    </font>
    <font>
      <name val="宋体"/>
      <sz val="9.0"/>
      <color rgb="000000"/>
    </font>
    <font>
      <name val="宋体"/>
      <sz val="9.0"/>
      <color rgb="000000"/>
    </font>
    <font>
      <name val="微软雅黑"/>
      <sz val="14.0"/>
      <color rgb="000000"/>
    </font>
    <font>
      <name val="微软雅黑"/>
      <sz val="14.0"/>
      <color rgb="000000"/>
    </font>
    <font>
      <name val="微软雅黑"/>
      <sz val="14.0"/>
      <color rgb="000000"/>
    </font>
    <font>
      <name val="微软雅黑"/>
      <sz val="14.0"/>
      <color rgb="000000"/>
    </font>
    <font>
      <name val="宋体"/>
      <sz val="11.0"/>
      <b val="true"/>
      <color rgb="000000"/>
    </font>
    <font>
      <name val="宋体"/>
      <sz val="9.0"/>
      <color rgb="000000"/>
    </font>
    <font>
      <name val="宋体"/>
      <sz val="11.0"/>
      <b val="true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12.0"/>
      <b val="true"/>
      <color rgb="000000"/>
    </font>
    <font>
      <name val="宋体"/>
      <sz val="12.0"/>
      <b val="true"/>
      <color rgb="000000"/>
    </font>
    <font>
      <name val="宋体"/>
      <sz val="12.0"/>
      <b val="true"/>
      <color rgb="000000"/>
    </font>
    <font>
      <name val="宋体"/>
      <sz val="12.0"/>
      <b val="true"/>
      <color rgb="000000"/>
    </font>
    <font>
      <name val="宋体"/>
      <sz val="12.0"/>
      <b val="true"/>
      <color rgb="000000"/>
    </font>
    <font>
      <name val="宋体"/>
      <sz val="12.0"/>
      <b val="true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  <font>
      <name val="宋体"/>
      <sz val="9.0"/>
      <color rgb="000000"/>
    </font>
  </fonts>
  <fills count="5">
    <fill>
      <patternFill patternType="none"/>
    </fill>
    <fill>
      <patternFill patternType="darkGray"/>
    </fill>
    <fill>
      <patternFill patternType="none">
        <fgColor rgb="FFFFFF"/>
      </patternFill>
    </fill>
    <fill>
      <patternFill patternType="none">
        <fgColor rgb="FFFFFF"/>
        <bgColor rgb="000000"/>
      </patternFill>
    </fill>
    <fill>
      <patternFill patternType="solid">
        <fgColor rgb="FFFFFF"/>
        <bgColor rgb="000000"/>
      </patternFill>
    </fill>
  </fills>
  <borders count="65">
    <border>
      <left/>
      <right/>
      <top/>
      <bottom/>
      <diagonal/>
    </border>
    <border>
      <right style="thin"/>
    </border>
    <border>
      <right style="thin">
        <color rgb="000000"/>
      </right>
    </border>
    <border>
      <right style="thin">
        <color rgb="000000"/>
      </right>
      <top style="thin"/>
    </border>
    <border>
      <right style="thin">
        <color rgb="000000"/>
      </right>
      <top style="thin">
        <color rgb="000000"/>
      </top>
    </border>
    <border>
      <right style="thin">
        <color rgb="000000"/>
      </right>
      <top style="thin">
        <color rgb="000000"/>
      </top>
      <bottom style="thin"/>
    </border>
    <border>
      <right style="thin">
        <color rgb="000000"/>
      </right>
      <top style="thin">
        <color rgb="000000"/>
      </top>
      <bottom style="thin">
        <color rgb="000000"/>
      </bottom>
    </border>
    <border>
      <left style="thin"/>
    </border>
    <border>
      <left style="thin">
        <color rgb="000000"/>
      </left>
    </border>
    <border>
      <left style="thin">
        <color rgb="000000"/>
      </left>
      <right style="thin"/>
    </border>
    <border>
      <left style="thin">
        <color rgb="000000"/>
      </left>
      <right style="thin">
        <color rgb="000000"/>
      </right>
    </border>
    <border>
      <left style="thin">
        <color rgb="000000"/>
      </left>
      <right style="thin">
        <color rgb="000000"/>
      </right>
      <top style="thin"/>
    </border>
    <border>
      <left style="thin">
        <color rgb="000000"/>
      </left>
      <right style="thin">
        <color rgb="000000"/>
      </right>
      <top style="thin">
        <color rgb="000000"/>
      </top>
    </border>
    <border>
      <bottom style="medium"/>
    </border>
    <border>
      <bottom style="medium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medium"/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</border>
    <border>
      <left style="medium"/>
    </border>
    <border>
      <left style="medium">
        <color rgb="000000"/>
      </left>
    </border>
    <border>
      <left style="medium">
        <color rgb="000000"/>
      </left>
      <right style="thin"/>
    </border>
    <border>
      <left style="medium">
        <color rgb="000000"/>
      </left>
      <right style="thin">
        <color rgb="000000"/>
      </right>
    </border>
    <border>
      <left style="medium">
        <color rgb="000000"/>
      </left>
      <right style="thin">
        <color rgb="000000"/>
      </right>
      <top style="medium"/>
    </border>
    <border>
      <left style="medium">
        <color rgb="000000"/>
      </left>
      <right style="thin">
        <color rgb="000000"/>
      </right>
      <top style="medium">
        <color rgb="000000"/>
      </top>
    </border>
    <border>
      <left style="medium">
        <color rgb="000000"/>
      </left>
      <right style="thin">
        <color rgb="000000"/>
      </right>
      <top style="medium">
        <color rgb="000000"/>
      </top>
      <bottom style="thin"/>
    </border>
    <border>
      <left style="medium">
        <color rgb="000000"/>
      </left>
      <right style="thin">
        <color rgb="000000"/>
      </right>
      <top style="medium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medium"/>
    </border>
    <border>
      <left style="thin">
        <color rgb="000000"/>
      </left>
      <right style="thin">
        <color rgb="000000"/>
      </right>
      <top style="medium">
        <color rgb="000000"/>
      </top>
    </border>
    <border>
      <left style="thin">
        <color rgb="000000"/>
      </left>
      <right style="thin">
        <color rgb="000000"/>
      </right>
      <top style="medium">
        <color rgb="000000"/>
      </top>
      <bottom style="thin"/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</border>
    <border>
      <left style="thin">
        <color rgb="000000"/>
      </left>
      <right style="medium"/>
    </border>
    <border>
      <left style="thin">
        <color rgb="000000"/>
      </left>
      <right style="medium">
        <color rgb="000000"/>
      </right>
    </border>
    <border>
      <left style="thin">
        <color rgb="000000"/>
      </left>
      <right style="medium">
        <color rgb="000000"/>
      </right>
      <top style="medium"/>
    </border>
    <border>
      <left style="thin">
        <color rgb="000000"/>
      </left>
      <right style="medium">
        <color rgb="000000"/>
      </right>
      <top style="medium">
        <color rgb="000000"/>
      </top>
    </border>
    <border>
      <left style="thin">
        <color rgb="000000"/>
      </left>
      <right style="medium">
        <color rgb="000000"/>
      </right>
      <top style="medium">
        <color rgb="000000"/>
      </top>
      <bottom style="thin"/>
    </border>
    <border>
      <left style="thin">
        <color rgb="000000"/>
      </left>
      <right style="medium">
        <color rgb="000000"/>
      </right>
      <top style="medium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medium">
        <color rgb="000000"/>
      </left>
      <right style="thin">
        <color rgb="000000"/>
      </right>
      <top style="thin"/>
    </border>
    <border>
      <left style="medium">
        <color rgb="000000"/>
      </left>
      <right style="thin">
        <color rgb="000000"/>
      </right>
      <top style="thin">
        <color rgb="000000"/>
      </top>
    </border>
    <border>
      <left style="medium">
        <color rgb="000000"/>
      </left>
      <right style="thin">
        <color rgb="000000"/>
      </right>
      <top style="thin">
        <color rgb="000000"/>
      </top>
      <bottom style="thin"/>
    </border>
    <border>
      <left style="medium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>
        <color rgb="000000"/>
      </left>
      <right style="medium">
        <color rgb="000000"/>
      </right>
      <top style="thin"/>
    </border>
    <border>
      <left style="thin">
        <color rgb="000000"/>
      </left>
      <right style="medium">
        <color rgb="000000"/>
      </right>
      <top style="thin">
        <color rgb="000000"/>
      </top>
    </border>
    <border>
      <left style="thin">
        <color rgb="000000"/>
      </left>
      <right style="medium">
        <color rgb="000000"/>
      </right>
      <top style="thin">
        <color rgb="000000"/>
      </top>
      <bottom style="thin"/>
    </border>
    <border>
      <left style="thin">
        <color rgb="000000"/>
      </left>
      <right style="medium">
        <color rgb="000000"/>
      </right>
      <top style="thin">
        <color rgb="000000"/>
      </top>
      <bottom style="thin">
        <color rgb="000000"/>
      </bottom>
    </border>
    <border>
      <left style="medium">
        <color rgb="000000"/>
      </left>
      <right style="thin">
        <color rgb="000000"/>
      </right>
      <top style="thin">
        <color rgb="000000"/>
      </top>
      <bottom style="medium"/>
    </border>
    <border>
      <left style="medium">
        <color rgb="000000"/>
      </left>
      <right style="thin">
        <color rgb="000000"/>
      </right>
      <top style="thin">
        <color rgb="000000"/>
      </top>
      <bottom style="medium">
        <color rgb="000000"/>
      </bottom>
    </border>
    <border>
      <left style="thin">
        <color rgb="000000"/>
      </left>
      <right style="medium">
        <color rgb="000000"/>
      </right>
      <top style="thin">
        <color rgb="000000"/>
      </top>
      <bottom style="medium"/>
    </border>
    <border>
      <left style="thin">
        <color rgb="000000"/>
      </left>
      <right style="medium">
        <color rgb="000000"/>
      </right>
      <top style="thin">
        <color rgb="000000"/>
      </top>
      <bottom style="medium">
        <color rgb="000000"/>
      </bottom>
    </border>
    <border>
      <top style="medium"/>
    </border>
    <border>
      <top style="medium">
        <color rgb="000000"/>
      </top>
    </border>
    <border>
      <left style="thin">
        <color rgb="000000"/>
      </left>
      <right style="thin">
        <color rgb="000000"/>
      </right>
      <bottom style="thin"/>
    </border>
    <border>
      <left style="thin">
        <color rgb="000000"/>
      </left>
      <right style="thin">
        <color rgb="000000"/>
      </right>
      <bottom style="thin">
        <color rgb="000000"/>
      </bottom>
    </border>
    <border>
      <left style="thin">
        <color rgb="000000"/>
      </left>
      <right style="thin">
        <color rgb="000000"/>
      </right>
      <bottom style="medium"/>
    </border>
    <border>
      <left style="thin">
        <color rgb="000000"/>
      </left>
      <right style="thin">
        <color rgb="000000"/>
      </right>
      <bottom style="medium">
        <color rgb="000000"/>
      </bottom>
    </border>
    <border>
      <left style="thin">
        <color rgb="000000"/>
      </left>
      <top style="thin"/>
    </border>
    <border>
      <left style="thin">
        <color rgb="000000"/>
      </left>
      <top style="thin">
        <color rgb="000000"/>
      </top>
    </border>
    <border>
      <left style="thin">
        <color rgb="000000"/>
      </left>
      <top style="thin">
        <color rgb="000000"/>
      </top>
      <bottom style="thin"/>
    </border>
    <border>
      <left style="thin">
        <color rgb="000000"/>
      </left>
      <top style="thin">
        <color rgb="000000"/>
      </top>
      <bottom style="thin">
        <color rgb="000000"/>
      </bottom>
    </border>
    <border>
      <left style="thin">
        <color rgb="000000"/>
      </left>
      <bottom style="thin"/>
    </border>
    <border>
      <left style="thin">
        <color rgb="000000"/>
      </left>
      <bottom style="thin">
        <color rgb="000000"/>
      </bottom>
    </border>
    <border>
      <left style="medium">
        <color rgb="000000"/>
      </left>
      <right style="thin">
        <color rgb="000000"/>
      </right>
      <top style="medium">
        <color rgb="000000"/>
      </top>
      <bottom style="medium"/>
    </border>
    <border>
      <left style="medium">
        <color rgb="000000"/>
      </left>
      <right style="thin">
        <color rgb="000000"/>
      </right>
      <top style="medium">
        <color rgb="000000"/>
      </top>
      <bottom style="medium">
        <color rgb="000000"/>
      </bottom>
    </border>
    <border>
      <left style="thin">
        <color rgb="000000"/>
      </left>
      <right style="medium">
        <color rgb="000000"/>
      </right>
      <top style="medium">
        <color rgb="000000"/>
      </top>
      <bottom style="medium"/>
    </border>
    <border>
      <left style="thin">
        <color rgb="000000"/>
      </left>
      <right style="medium">
        <color rgb="000000"/>
      </right>
      <top style="medium">
        <color rgb="000000"/>
      </top>
      <bottom style="medium">
        <color rgb="000000"/>
      </bottom>
    </border>
  </borders>
  <cellStyleXfs count="1">
    <xf numFmtId="0" fontId="0" fillId="0" borderId="0"/>
  </cellStyleXfs>
  <cellXfs count="62">
    <xf numFmtId="0" fontId="0" fillId="0" borderId="0" xfId="0"/>
    <xf numFmtId="0" fontId="1" fillId="4" borderId="0" xfId="0" applyFill="true" applyFont="true">
      <alignment horizontal="center" vertical="center" wrapText="true"/>
    </xf>
    <xf numFmtId="0" fontId="2" fillId="4" borderId="6" xfId="0" applyFill="true" applyBorder="true" applyFont="true">
      <alignment horizontal="center" vertical="center" wrapText="true"/>
    </xf>
    <xf numFmtId="0" fontId="3" fillId="4" borderId="0" xfId="0" applyFill="true" applyFont="true">
      <alignment horizontal="center" vertical="center" wrapText="true"/>
    </xf>
    <xf numFmtId="0" fontId="4" fillId="4" borderId="0" xfId="0" applyFill="true" applyFont="true">
      <alignment horizontal="center" vertical="center" wrapText="true"/>
    </xf>
    <xf numFmtId="0" fontId="5" fillId="4" borderId="0" xfId="0" applyFill="true" applyFont="true">
      <alignment horizontal="left" vertical="center" wrapText="true"/>
    </xf>
    <xf numFmtId="0" fontId="6" fillId="4" borderId="0" xfId="0" applyFill="true" applyFont="true">
      <alignment horizontal="center" vertical="center" wrapText="true"/>
    </xf>
    <xf numFmtId="164" fontId="7" fillId="4" borderId="0" xfId="0" applyFill="true" applyFont="true" applyNumberFormat="true">
      <alignment horizontal="left" vertical="center" wrapText="true"/>
    </xf>
    <xf numFmtId="0" fontId="8" fillId="4" borderId="0" xfId="0" applyFill="true" applyFont="true">
      <alignment horizontal="center" vertical="center" wrapText="true"/>
    </xf>
    <xf numFmtId="0" fontId="9" fillId="4" borderId="12" xfId="0" applyFill="true" applyBorder="true" applyFont="true">
      <alignment horizontal="center" vertical="center" wrapText="true"/>
    </xf>
    <xf numFmtId="0" fontId="10" fillId="4" borderId="14" xfId="0" applyFill="true" applyBorder="true" applyFont="true">
      <alignment horizontal="center" vertical="center" wrapText="true"/>
    </xf>
    <xf numFmtId="0" fontId="11" fillId="4" borderId="16" xfId="0" applyFill="true" applyBorder="true" applyFont="true">
      <alignment horizontal="center" vertical="center" wrapText="true"/>
    </xf>
    <xf numFmtId="0" fontId="12" fillId="4" borderId="24" xfId="0" applyFill="true" applyBorder="true" applyFont="true">
      <alignment horizontal="center" vertical="center" wrapText="true"/>
    </xf>
    <xf numFmtId="0" fontId="13" fillId="4" borderId="28" xfId="0" applyFill="true" applyBorder="true" applyFont="true">
      <alignment horizontal="left" vertical="center" wrapText="true"/>
    </xf>
    <xf numFmtId="0" fontId="14" fillId="4" borderId="28" xfId="0" applyFill="true" applyBorder="true" applyFont="true">
      <alignment horizontal="center" vertical="center" wrapText="true"/>
    </xf>
    <xf numFmtId="0" fontId="15" fillId="4" borderId="34" xfId="0" applyFill="true" applyBorder="true" applyFont="true">
      <alignment horizontal="left" vertical="center" wrapText="true"/>
    </xf>
    <xf numFmtId="0" fontId="16" fillId="4" borderId="36" xfId="0" applyFill="true" applyBorder="true" applyFont="true">
      <alignment horizontal="center" vertical="center" wrapText="true"/>
    </xf>
    <xf numFmtId="0" fontId="17" fillId="4" borderId="40" xfId="0" applyFill="true" applyBorder="true" applyFont="true">
      <alignment horizontal="center" vertical="center" wrapText="true"/>
    </xf>
    <xf numFmtId="0" fontId="18" fillId="4" borderId="36" xfId="0" applyFill="true" applyBorder="true" applyFont="true">
      <alignment horizontal="left" vertical="center" wrapText="true"/>
    </xf>
    <xf numFmtId="0" fontId="19" fillId="4" borderId="36" xfId="0" applyFill="true" applyBorder="true" applyFont="true">
      <alignment horizontal="center" vertical="center" wrapText="true"/>
    </xf>
    <xf numFmtId="0" fontId="20" fillId="4" borderId="44" xfId="0" applyFill="true" applyBorder="true" applyFont="true">
      <alignment horizontal="left" vertical="center" wrapText="true"/>
    </xf>
    <xf numFmtId="0" fontId="21" fillId="4" borderId="36" xfId="0" applyFill="true" applyBorder="true" applyFont="true">
      <alignment horizontal="center" vertical="center" wrapText="true"/>
    </xf>
    <xf numFmtId="0" fontId="22" fillId="4" borderId="46" xfId="0" applyFill="true" applyBorder="true" applyFont="true">
      <alignment horizontal="center" vertical="center" wrapText="true"/>
    </xf>
    <xf numFmtId="0" fontId="23" fillId="4" borderId="16" xfId="0" applyFill="true" applyBorder="true" applyFont="true">
      <alignment horizontal="left" vertical="center" wrapText="true"/>
    </xf>
    <xf numFmtId="0" fontId="24" fillId="4" borderId="16" xfId="0" applyFill="true" applyBorder="true" applyFont="true">
      <alignment horizontal="center" vertical="center" wrapText="true"/>
    </xf>
    <xf numFmtId="0" fontId="25" fillId="4" borderId="48" xfId="0" applyFill="true" applyBorder="true" applyFont="true">
      <alignment horizontal="left" vertical="center" wrapText="true"/>
    </xf>
    <xf numFmtId="0" fontId="26" fillId="4" borderId="36" xfId="0" applyFill="true" applyBorder="true" applyFont="true">
      <alignment horizontal="center" vertical="center" wrapText="true"/>
    </xf>
    <xf numFmtId="0" fontId="27" fillId="4" borderId="50" xfId="0" applyFill="true" applyBorder="true" applyFont="true">
      <alignment horizontal="center" vertical="center" wrapText="true"/>
    </xf>
    <xf numFmtId="0" fontId="28" fillId="4" borderId="28" xfId="0" applyFill="true" applyBorder="true" applyFont="true">
      <alignment horizontal="center" vertical="center" wrapText="true"/>
    </xf>
    <xf numFmtId="0" fontId="29" fillId="4" borderId="52" xfId="0" applyFill="true" applyBorder="true" applyFont="true">
      <alignment horizontal="center" vertical="center" wrapText="true"/>
    </xf>
    <xf numFmtId="0" fontId="30" fillId="4" borderId="54" xfId="0" applyFill="true" applyBorder="true" applyFont="true">
      <alignment horizontal="center" vertical="center" wrapText="true"/>
    </xf>
    <xf numFmtId="0" fontId="31" fillId="4" borderId="28" xfId="0" applyFill="true" applyBorder="true" applyFont="true">
      <alignment horizontal="center" vertical="center" wrapText="true"/>
    </xf>
    <xf numFmtId="0" fontId="32" fillId="4" borderId="34" xfId="0" applyFill="true" applyBorder="true" applyFont="true">
      <alignment horizontal="center" vertical="center" wrapText="true"/>
    </xf>
    <xf numFmtId="0" fontId="33" fillId="4" borderId="36" xfId="0" applyFill="true" applyBorder="true" applyFont="true">
      <alignment horizontal="center" vertical="center" wrapText="true"/>
    </xf>
    <xf numFmtId="0" fontId="34" fillId="4" borderId="44" xfId="0" applyFill="true" applyBorder="true" applyFont="true">
      <alignment horizontal="center" vertical="center" wrapText="true"/>
    </xf>
    <xf numFmtId="0" fontId="35" fillId="4" borderId="44" xfId="0" applyFill="true" applyBorder="true" applyFont="true">
      <alignment horizontal="center" vertical="center" wrapText="true"/>
    </xf>
    <xf numFmtId="0" fontId="36" fillId="4" borderId="40" xfId="0" applyFill="true" applyBorder="true" applyFont="true">
      <alignment horizontal="center" vertical="center" wrapText="true"/>
    </xf>
    <xf numFmtId="165" fontId="37" fillId="4" borderId="36" xfId="0" applyFill="true" applyBorder="true" applyFont="true" applyNumberFormat="true">
      <alignment horizontal="center" vertical="center" wrapText="true"/>
    </xf>
    <xf numFmtId="0" fontId="38" fillId="4" borderId="44" xfId="0" applyFill="true" applyBorder="true" applyFont="true">
      <alignment horizontal="center" vertical="center" wrapText="true"/>
    </xf>
    <xf numFmtId="0" fontId="39" fillId="4" borderId="26" xfId="0" applyFill="true" applyBorder="true" applyFont="true">
      <alignment horizontal="center" vertical="center" wrapText="true"/>
    </xf>
    <xf numFmtId="0" fontId="40" fillId="4" borderId="36" xfId="0" applyFill="true" applyBorder="true" applyFont="true">
      <alignment horizontal="center" vertical="center" wrapText="true"/>
    </xf>
    <xf numFmtId="0" fontId="41" fillId="4" borderId="40" xfId="0" applyFill="true" applyBorder="true" applyFont="true">
      <alignment horizontal="center" vertical="center" wrapText="true"/>
    </xf>
    <xf numFmtId="165" fontId="42" fillId="4" borderId="36" xfId="0" applyFill="true" applyBorder="true" applyFont="true" applyNumberFormat="true">
      <alignment horizontal="center" vertical="center" wrapText="true"/>
    </xf>
    <xf numFmtId="165" fontId="43" fillId="4" borderId="44" xfId="0" applyFill="true" applyBorder="true" applyFont="true" applyNumberFormat="true">
      <alignment horizontal="center" vertical="center" wrapText="true"/>
    </xf>
    <xf numFmtId="0" fontId="44" fillId="4" borderId="36" xfId="0" applyFill="true" applyBorder="true" applyFont="true">
      <alignment horizontal="center" vertical="center" wrapText="true"/>
    </xf>
    <xf numFmtId="0" fontId="45" fillId="4" borderId="50" xfId="0" applyFill="true" applyBorder="true" applyFont="true">
      <alignment horizontal="center" vertical="center" wrapText="true"/>
    </xf>
    <xf numFmtId="0" fontId="46" fillId="4" borderId="56" xfId="0" applyFill="true" applyBorder="true" applyFont="true">
      <alignment horizontal="center" vertical="center" wrapText="true"/>
    </xf>
    <xf numFmtId="0" fontId="47" fillId="4" borderId="0" xfId="0" applyFill="true" applyFont="true">
      <alignment horizontal="center" vertical="center" wrapText="true"/>
    </xf>
    <xf numFmtId="0" fontId="48" fillId="4" borderId="58" xfId="0" applyFill="true" applyBorder="true" applyFont="true">
      <alignment horizontal="center" vertical="center" wrapText="true"/>
    </xf>
    <xf numFmtId="0" fontId="49" fillId="4" borderId="14" xfId="0" applyFill="true" applyBorder="true" applyFont="true">
      <alignment horizontal="center" vertical="center" wrapText="true"/>
    </xf>
    <xf numFmtId="0" fontId="50" fillId="4" borderId="60" xfId="0" applyFill="true" applyBorder="true" applyFont="true">
      <alignment horizontal="center" vertical="center" wrapText="true"/>
    </xf>
    <xf numFmtId="0" fontId="51" fillId="4" borderId="28" xfId="0" applyFill="true" applyBorder="true" applyFont="true">
      <alignment horizontal="center" vertical="center" wrapText="true"/>
    </xf>
    <xf numFmtId="0" fontId="52" fillId="4" borderId="36" xfId="0" applyFill="true" applyBorder="true" applyFont="true">
      <alignment horizontal="center" vertical="center" wrapText="true"/>
    </xf>
    <xf numFmtId="0" fontId="53" fillId="4" borderId="62" xfId="0" applyFill="true" applyBorder="true" applyFont="true">
      <alignment horizontal="center" vertical="center" wrapText="true"/>
    </xf>
    <xf numFmtId="0" fontId="54" fillId="4" borderId="40" xfId="0" applyFill="true" applyBorder="true" applyFont="true">
      <alignment horizontal="left" vertical="top" wrapText="true"/>
    </xf>
    <xf numFmtId="0" fontId="55" fillId="4" borderId="36" xfId="0" applyFill="true" applyBorder="true" applyFont="true">
      <alignment horizontal="center" vertical="center" wrapText="true"/>
    </xf>
    <xf numFmtId="166" fontId="56" fillId="4" borderId="36" xfId="0" applyFill="true" applyBorder="true" applyFont="true" applyNumberFormat="true">
      <alignment horizontal="center" vertical="center" wrapText="true"/>
    </xf>
    <xf numFmtId="166" fontId="57" fillId="4" borderId="36" xfId="0" applyFill="true" applyBorder="true" applyFont="true" applyNumberFormat="true">
      <alignment horizontal="center" vertical="center" wrapText="true"/>
    </xf>
    <xf numFmtId="166" fontId="58" fillId="4" borderId="16" xfId="0" applyFill="true" applyBorder="true" applyFont="true" applyNumberFormat="true">
      <alignment horizontal="center" vertical="center" wrapText="true"/>
    </xf>
    <xf numFmtId="166" fontId="59" fillId="4" borderId="16" xfId="0" applyFill="true" applyBorder="true" applyFont="true" applyNumberFormat="true">
      <alignment horizontal="center" vertical="center" wrapText="true"/>
    </xf>
    <xf numFmtId="0" fontId="60" fillId="4" borderId="48" xfId="0" applyFill="true" applyBorder="true" applyFont="true">
      <alignment horizontal="center" vertical="center" wrapText="true"/>
    </xf>
    <xf numFmtId="0" fontId="61" fillId="4" borderId="64" xfId="0" applyFill="true" applyBorder="true" applyFont="true">
      <alignment horizontal="left" vertical="top" wrapText="true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4.06640625" customWidth="true"/>
    <col min="2" max="2" width="7.3203125" customWidth="true"/>
    <col min="3" max="3" width="7.3203125" customWidth="true"/>
    <col min="4" max="4" width="7.3203125" customWidth="true"/>
    <col min="5" max="5" width="4.87890625" customWidth="true"/>
    <col min="6" max="6" width="4.87890625" customWidth="true"/>
    <col min="7" max="7" width="4.87890625" customWidth="true"/>
    <col min="8" max="8" width="4.87890625" customWidth="true"/>
    <col min="9" max="9" width="4.06640625" customWidth="true"/>
    <col min="10" max="10" width="6.5078125" customWidth="true"/>
    <col min="11" max="11" width="5.69140625" customWidth="true"/>
    <col min="12" max="12" width="6.5078125" customWidth="true"/>
    <col min="13" max="13" width="6.5078125" customWidth="true"/>
    <col min="14" max="14" width="6.5078125" customWidth="true"/>
    <col min="15" max="15" width="4.87890625" customWidth="true"/>
    <col min="16" max="16" width="4.87890625" customWidth="true"/>
    <col min="17" max="17" width="4.87890625" customWidth="true"/>
    <col min="18" max="18" width="5.69140625" customWidth="true"/>
    <col min="19" max="19" width="5.69140625" customWidth="true"/>
    <col min="20" max="20" width="5.69140625" customWidth="true"/>
    <col min="21" max="21" hidden="true" width="8.0" customWidth="false"/>
  </cols>
  <sheetData>
    <row r="1" customHeight="true" ht="130.0">
      <c r="A1" s="1" t="inlineStr">
        <is>
          <t>危险废物管理计划</t>
        </is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 t="inlineStr">
        <is>
          <t/>
        </is>
      </c>
    </row>
    <row r="2" customHeight="true" ht="25.0">
      <c r="A2" s="3" t="inlineStr">
        <is>
          <t/>
        </is>
      </c>
      <c r="B2" s="4" t="inlineStr">
        <is>
          <t/>
        </is>
      </c>
      <c r="C2" s="3" t="inlineStr">
        <is>
          <t/>
        </is>
      </c>
      <c r="D2" s="5" t="inlineStr">
        <is>
          <t>单位名称（盖章）：</t>
        </is>
      </c>
      <c r="E2" s="5"/>
      <c r="F2" s="5"/>
      <c r="G2" s="5"/>
      <c r="H2" s="5"/>
      <c r="I2" s="6" t="inlineStr">
        <is>
          <t/>
        </is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2" t="inlineStr">
        <is>
          <t/>
        </is>
      </c>
    </row>
    <row r="3" customHeight="true" ht="25.0">
      <c r="A3" s="3" t="inlineStr">
        <is>
          <t/>
        </is>
      </c>
      <c r="B3" s="4" t="inlineStr">
        <is>
          <t/>
        </is>
      </c>
      <c r="C3" s="3" t="inlineStr">
        <is>
          <t/>
        </is>
      </c>
      <c r="D3" s="5" t="inlineStr">
        <is>
          <t>制  定  日  期：</t>
        </is>
      </c>
      <c r="E3" s="5"/>
      <c r="F3" s="5"/>
      <c r="G3" s="5"/>
      <c r="H3" s="5"/>
      <c r="I3" s="7" t="n">
        <v>45299.58896990741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2" t="inlineStr">
        <is>
          <t/>
        </is>
      </c>
    </row>
    <row r="4" customHeight="true" ht="25.0">
      <c r="A4" s="3" t="inlineStr">
        <is>
          <t/>
        </is>
      </c>
      <c r="B4" s="4" t="inlineStr">
        <is>
          <t/>
        </is>
      </c>
      <c r="C4" s="3" t="inlineStr">
        <is>
          <t/>
        </is>
      </c>
      <c r="D4" s="5" t="inlineStr">
        <is>
          <t>计  划  期  限：</t>
        </is>
      </c>
      <c r="E4" s="5"/>
      <c r="F4" s="5"/>
      <c r="G4" s="5"/>
      <c r="H4" s="5"/>
      <c r="I4" s="5">
        <f>concatenate(concatenate(concatenate("2024","年01月01日至"),"2024"),"年12月31日")</f>
        <v>0.0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2" t="inlineStr">
        <is>
          <t/>
        </is>
      </c>
    </row>
    <row r="5" customHeight="true" ht="50.0">
      <c r="A5" s="3" t="inlineStr">
        <is>
          <t/>
        </is>
      </c>
      <c r="B5" s="3" t="inlineStr">
        <is>
          <t/>
        </is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2" t="inlineStr">
        <is>
          <t/>
        </is>
      </c>
    </row>
    <row r="6" customHeight="true" ht="17.0">
      <c r="A6" s="8" t="inlineStr">
        <is>
          <t xml:space="preserve">表 A.1 单位基本信息表 </t>
        </is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9" t="inlineStr">
        <is>
          <t/>
        </is>
      </c>
    </row>
    <row r="7" customHeight="true" ht="30.0">
      <c r="A7" s="10" t="inlineStr">
        <is>
          <t>（危险废物环境重点监管单位、危险废物简化管理单位、危险废物登记管理单位填写）</t>
        </is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1" t="inlineStr">
        <is>
          <t/>
        </is>
      </c>
    </row>
    <row r="8" customHeight="true" ht="20.0">
      <c r="A8" s="12" t="inlineStr">
        <is>
          <t>单位名称</t>
        </is>
      </c>
      <c r="B8" s="12"/>
      <c r="C8" s="12"/>
      <c r="D8" s="12"/>
      <c r="E8" s="13" t="inlineStr">
        <is>
          <t>陕西华富新能源有限公司</t>
        </is>
      </c>
      <c r="F8" s="13"/>
      <c r="G8" s="13"/>
      <c r="H8" s="13"/>
      <c r="I8" s="13"/>
      <c r="J8" s="13"/>
      <c r="K8" s="14" t="inlineStr">
        <is>
          <t>注册地址</t>
        </is>
      </c>
      <c r="L8" s="14"/>
      <c r="M8" s="14"/>
      <c r="N8" s="14"/>
      <c r="O8" s="15" t="inlineStr">
        <is>
          <t>下峪口工业园</t>
        </is>
      </c>
      <c r="P8" s="15"/>
      <c r="Q8" s="15"/>
      <c r="R8" s="15"/>
      <c r="S8" s="15"/>
      <c r="T8" s="15"/>
      <c r="U8" s="16" t="inlineStr">
        <is>
          <t/>
        </is>
      </c>
    </row>
    <row r="9" customHeight="true" ht="20.0">
      <c r="A9" s="17" t="inlineStr">
        <is>
          <t>生产经营场所地址</t>
        </is>
      </c>
      <c r="B9" s="17"/>
      <c r="C9" s="17"/>
      <c r="D9" s="17"/>
      <c r="E9" s="18" t="inlineStr">
        <is>
          <t>渭南市韩城市龙门镇下峪口村委会</t>
        </is>
      </c>
      <c r="F9" s="18"/>
      <c r="G9" s="18"/>
      <c r="H9" s="18"/>
      <c r="I9" s="18"/>
      <c r="J9" s="18"/>
      <c r="K9" s="19" t="inlineStr">
        <is>
          <t>行政区划</t>
        </is>
      </c>
      <c r="L9" s="19"/>
      <c r="M9" s="19"/>
      <c r="N9" s="19"/>
      <c r="O9" s="20" t="inlineStr">
        <is>
          <t>韩城市</t>
        </is>
      </c>
      <c r="P9" s="20"/>
      <c r="Q9" s="20"/>
      <c r="R9" s="20"/>
      <c r="S9" s="20"/>
      <c r="T9" s="20"/>
      <c r="U9" s="21" t="inlineStr">
        <is>
          <t/>
        </is>
      </c>
    </row>
    <row r="10" customHeight="true" ht="20.0">
      <c r="A10" s="17" t="inlineStr">
        <is>
          <t>行业类别</t>
        </is>
      </c>
      <c r="B10" s="17"/>
      <c r="C10" s="17"/>
      <c r="D10" s="17"/>
      <c r="E10" s="18" t="inlineStr">
        <is>
          <t>火力发电</t>
        </is>
      </c>
      <c r="F10" s="18"/>
      <c r="G10" s="18"/>
      <c r="H10" s="18"/>
      <c r="I10" s="18"/>
      <c r="J10" s="18"/>
      <c r="K10" s="19" t="inlineStr">
        <is>
          <t>行业代码</t>
        </is>
      </c>
      <c r="L10" s="19"/>
      <c r="M10" s="19"/>
      <c r="N10" s="19"/>
      <c r="O10" s="20" t="inlineStr">
        <is>
          <t>D4411</t>
        </is>
      </c>
      <c r="P10" s="20"/>
      <c r="Q10" s="20"/>
      <c r="R10" s="20"/>
      <c r="S10" s="20"/>
      <c r="T10" s="20"/>
      <c r="U10" s="21" t="inlineStr">
        <is>
          <t/>
        </is>
      </c>
    </row>
    <row r="11" customHeight="true" ht="20.0">
      <c r="A11" s="17" t="inlineStr">
        <is>
          <t>生产经营场所中心经度</t>
        </is>
      </c>
      <c r="B11" s="17"/>
      <c r="C11" s="17"/>
      <c r="D11" s="17"/>
      <c r="E11" s="18" t="inlineStr">
        <is>
          <t>110.57106</t>
        </is>
      </c>
      <c r="F11" s="18"/>
      <c r="G11" s="18"/>
      <c r="H11" s="18"/>
      <c r="I11" s="18"/>
      <c r="J11" s="18"/>
      <c r="K11" s="19" t="inlineStr">
        <is>
          <t>生产经营场所中心纬度</t>
        </is>
      </c>
      <c r="L11" s="19"/>
      <c r="M11" s="19"/>
      <c r="N11" s="19"/>
      <c r="O11" s="20" t="inlineStr">
        <is>
          <t>35.61352</t>
        </is>
      </c>
      <c r="P11" s="20"/>
      <c r="Q11" s="20"/>
      <c r="R11" s="20"/>
      <c r="S11" s="20"/>
      <c r="T11" s="20"/>
      <c r="U11" s="21" t="inlineStr">
        <is>
          <t/>
        </is>
      </c>
    </row>
    <row r="12" customHeight="true" ht="20.0">
      <c r="A12" s="17" t="inlineStr">
        <is>
          <t>统一社会信用代码</t>
        </is>
      </c>
      <c r="B12" s="17"/>
      <c r="C12" s="17"/>
      <c r="D12" s="17"/>
      <c r="E12" s="18" t="inlineStr">
        <is>
          <t>91610581770024834B</t>
        </is>
      </c>
      <c r="F12" s="18"/>
      <c r="G12" s="18"/>
      <c r="H12" s="18"/>
      <c r="I12" s="18"/>
      <c r="J12" s="18"/>
      <c r="K12" s="19" t="inlineStr">
        <is>
          <t>管理类别</t>
        </is>
      </c>
      <c r="L12" s="19"/>
      <c r="M12" s="19"/>
      <c r="N12" s="19"/>
      <c r="O12" s="20" t="inlineStr">
        <is>
          <t>登记管理</t>
        </is>
      </c>
      <c r="P12" s="20"/>
      <c r="Q12" s="20"/>
      <c r="R12" s="20"/>
      <c r="S12" s="20"/>
      <c r="T12" s="20"/>
      <c r="U12" s="21" t="inlineStr">
        <is>
          <t/>
        </is>
      </c>
    </row>
    <row r="13" customHeight="true" ht="20.0">
      <c r="A13" s="17" t="inlineStr">
        <is>
          <t>危险废物环境管理技术负责人</t>
        </is>
      </c>
      <c r="B13" s="17"/>
      <c r="C13" s="17"/>
      <c r="D13" s="17"/>
      <c r="E13" s="18" t="inlineStr">
        <is>
          <t>王荣博</t>
        </is>
      </c>
      <c r="F13" s="18"/>
      <c r="G13" s="18"/>
      <c r="H13" s="18"/>
      <c r="I13" s="18"/>
      <c r="J13" s="18"/>
      <c r="K13" s="19" t="inlineStr">
        <is>
          <t>联系电话</t>
        </is>
      </c>
      <c r="L13" s="19"/>
      <c r="M13" s="19"/>
      <c r="N13" s="19"/>
      <c r="O13" s="20" t="inlineStr">
        <is>
          <t>13399134550</t>
        </is>
      </c>
      <c r="P13" s="20"/>
      <c r="Q13" s="20"/>
      <c r="R13" s="20"/>
      <c r="S13" s="20"/>
      <c r="T13" s="20"/>
      <c r="U13" s="21" t="inlineStr">
        <is>
          <t/>
        </is>
      </c>
    </row>
    <row r="14" customHeight="true" ht="28.0">
      <c r="A14" s="17" t="inlineStr">
        <is>
          <t>是否有环境影响评价审批文件</t>
        </is>
      </c>
      <c r="B14" s="17"/>
      <c r="C14" s="17"/>
      <c r="D14" s="17"/>
      <c r="E14" s="18" t="inlineStr">
        <is>
          <t>有</t>
        </is>
      </c>
      <c r="F14" s="18"/>
      <c r="G14" s="18"/>
      <c r="H14" s="18"/>
      <c r="I14" s="18"/>
      <c r="J14" s="18"/>
      <c r="K14" s="19" t="inlineStr">
        <is>
          <t>环境影响评价审批文件文号或备案编号</t>
        </is>
      </c>
      <c r="L14" s="19"/>
      <c r="M14" s="19"/>
      <c r="N14" s="19"/>
      <c r="O14" s="20" t="inlineStr">
        <is>
          <t>陕环函【2003】345号变更陕环函【2005】106号</t>
        </is>
      </c>
      <c r="P14" s="20"/>
      <c r="Q14" s="20"/>
      <c r="R14" s="20"/>
      <c r="S14" s="20"/>
      <c r="T14" s="20"/>
      <c r="U14" s="21" t="inlineStr">
        <is>
          <t/>
        </is>
      </c>
    </row>
    <row r="15" customHeight="true" ht="20.0">
      <c r="A15" s="22" t="inlineStr">
        <is>
          <t>是否有排污许可证或是否进行排污登记</t>
        </is>
      </c>
      <c r="B15" s="22"/>
      <c r="C15" s="22"/>
      <c r="D15" s="22"/>
      <c r="E15" s="23" t="inlineStr">
        <is>
          <t>有</t>
        </is>
      </c>
      <c r="F15" s="23"/>
      <c r="G15" s="23"/>
      <c r="H15" s="23"/>
      <c r="I15" s="23"/>
      <c r="J15" s="23"/>
      <c r="K15" s="24" t="inlineStr">
        <is>
          <t>排污许可证证书编号或排污登记表编号</t>
        </is>
      </c>
      <c r="L15" s="24"/>
      <c r="M15" s="24"/>
      <c r="N15" s="24"/>
      <c r="O15" s="25" t="inlineStr">
        <is>
          <t>91610581770024834B001P</t>
        </is>
      </c>
      <c r="P15" s="25"/>
      <c r="Q15" s="25"/>
      <c r="R15" s="25"/>
      <c r="S15" s="25"/>
      <c r="T15" s="25"/>
      <c r="U15" s="26" t="inlineStr">
        <is>
          <t/>
        </is>
      </c>
    </row>
    <row r="16" customHeight="true" ht="15.0">
      <c r="A16" s="27" t="inlineStr">
        <is>
          <t/>
        </is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8" t="inlineStr">
        <is>
          <t/>
        </is>
      </c>
    </row>
    <row r="17" customHeight="true" ht="17.0">
      <c r="A17" s="8" t="inlineStr">
        <is>
          <t>表 A.2 设施信息表</t>
        </is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29" t="inlineStr">
        <is>
          <t/>
        </is>
      </c>
    </row>
    <row r="18" customHeight="true" ht="30.0">
      <c r="A18" s="10" t="inlineStr">
        <is>
          <t>（危险废物环境重点监管单位填写）</t>
        </is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30" t="inlineStr">
        <is>
          <t/>
        </is>
      </c>
    </row>
    <row r="19" customHeight="true" ht="36.0">
      <c r="A19" s="12" t="inlineStr">
        <is>
          <t>序
号</t>
        </is>
      </c>
      <c r="B19" s="14" t="inlineStr">
        <is>
          <t>主
要
生
产
单
元
名
称</t>
        </is>
      </c>
      <c r="C19" s="14" t="inlineStr">
        <is>
          <t>主
要
工
艺
名
称</t>
        </is>
      </c>
      <c r="D19" s="14" t="inlineStr">
        <is>
          <t>设
施
名
称</t>
        </is>
      </c>
      <c r="E19" s="14" t="inlineStr">
        <is>
          <t>设
施
编
码</t>
        </is>
      </c>
      <c r="F19" s="14" t="inlineStr">
        <is>
          <t>污染防治</t>
        </is>
      </c>
      <c r="G19" s="14"/>
      <c r="H19" s="14"/>
      <c r="I19" s="31" t="inlineStr">
        <is>
          <t>生产设施</t>
        </is>
      </c>
      <c r="J19" s="31"/>
      <c r="K19" s="14" t="inlineStr">
        <is>
          <t>产品产量</t>
        </is>
      </c>
      <c r="L19" s="14"/>
      <c r="M19" s="14"/>
      <c r="N19" s="14"/>
      <c r="O19" s="14"/>
      <c r="P19" s="14"/>
      <c r="Q19" s="32" t="inlineStr">
        <is>
          <t>原辅料</t>
        </is>
      </c>
      <c r="R19" s="32"/>
      <c r="S19" s="32"/>
      <c r="T19" s="32"/>
      <c r="U19" s="33" t="inlineStr">
        <is>
          <t/>
        </is>
      </c>
    </row>
    <row r="20" customHeight="true" ht="84.0">
      <c r="A20" s="12"/>
      <c r="B20" s="14"/>
      <c r="C20" s="14"/>
      <c r="D20" s="14"/>
      <c r="E20" s="14"/>
      <c r="F20" s="19" t="inlineStr">
        <is>
          <t>参
数
名
称</t>
        </is>
      </c>
      <c r="G20" s="19" t="inlineStr">
        <is>
          <t>设
计
值</t>
        </is>
      </c>
      <c r="H20" s="19" t="inlineStr">
        <is>
          <t>计
量
单
位</t>
        </is>
      </c>
      <c r="I20" s="19" t="inlineStr">
        <is>
          <t>生
产
能
力</t>
        </is>
      </c>
      <c r="J20" s="19" t="inlineStr">
        <is>
          <t>计
量
单
位</t>
        </is>
      </c>
      <c r="K20" s="19" t="inlineStr">
        <is>
          <t>中
间
产
品
名
称</t>
        </is>
      </c>
      <c r="L20" s="19" t="inlineStr">
        <is>
          <t>中
间
产
品
数
量</t>
        </is>
      </c>
      <c r="M20" s="19" t="inlineStr">
        <is>
          <t>计
量
单
位</t>
        </is>
      </c>
      <c r="N20" s="19" t="inlineStr">
        <is>
          <t>最
终
产
品
名
称</t>
        </is>
      </c>
      <c r="O20" s="19" t="inlineStr">
        <is>
          <t>最
终
产
品
数
量</t>
        </is>
      </c>
      <c r="P20" s="19" t="inlineStr">
        <is>
          <t>计
量
单
位</t>
        </is>
      </c>
      <c r="Q20" s="19" t="inlineStr">
        <is>
          <t>种
类</t>
        </is>
      </c>
      <c r="R20" s="19" t="inlineStr">
        <is>
          <t>名
称</t>
        </is>
      </c>
      <c r="S20" s="19" t="inlineStr">
        <is>
          <t>用
量</t>
        </is>
      </c>
      <c r="T20" s="34" t="inlineStr">
        <is>
          <t>计
量
单
位</t>
        </is>
      </c>
      <c r="U20" s="35" t="inlineStr">
        <is>
          <t/>
        </is>
      </c>
    </row>
    <row r="21" customHeight="true" ht="28.0">
      <c r="A21" s="36" t="n">
        <v>1.0</v>
      </c>
      <c r="B21" s="19" t="inlineStr">
        <is>
          <t>/</t>
        </is>
      </c>
      <c r="C21" s="19" t="inlineStr">
        <is>
          <t>/</t>
        </is>
      </c>
      <c r="D21" s="19" t="inlineStr">
        <is>
          <t>危废间</t>
        </is>
      </c>
      <c r="E21" s="19" t="inlineStr">
        <is>
          <t>HJ608</t>
        </is>
      </c>
      <c r="F21" s="19" t="inlineStr">
        <is>
          <t>危废间3</t>
        </is>
      </c>
      <c r="G21" s="19" t="inlineStr">
        <is>
          <t>4.000000</t>
        </is>
      </c>
      <c r="H21" s="19" t="inlineStr">
        <is>
          <t>吨</t>
        </is>
      </c>
      <c r="I21" s="37" t="inlineStr">
        <is>
          <t>/</t>
        </is>
      </c>
      <c r="J21" s="19" t="inlineStr">
        <is>
          <t>/</t>
        </is>
      </c>
      <c r="K21" s="19" t="inlineStr">
        <is>
          <t>/</t>
        </is>
      </c>
      <c r="L21" s="37" t="inlineStr">
        <is>
          <t>/</t>
        </is>
      </c>
      <c r="M21" s="19" t="inlineStr">
        <is>
          <t>/</t>
        </is>
      </c>
      <c r="N21" s="19" t="inlineStr">
        <is>
          <t>/</t>
        </is>
      </c>
      <c r="O21" s="37" t="inlineStr">
        <is>
          <t>/</t>
        </is>
      </c>
      <c r="P21" s="19" t="inlineStr">
        <is>
          <t>/</t>
        </is>
      </c>
      <c r="Q21" s="19" t="inlineStr">
        <is>
          <t>/</t>
        </is>
      </c>
      <c r="R21" s="19" t="inlineStr">
        <is>
          <t>/</t>
        </is>
      </c>
      <c r="S21" s="37" t="inlineStr">
        <is>
          <t>/</t>
        </is>
      </c>
      <c r="T21" s="34" t="inlineStr">
        <is>
          <t>/</t>
        </is>
      </c>
      <c r="U21" s="38" t="inlineStr">
        <is>
          <t>45228225-9697-11ef-b660-005056840f5a</t>
        </is>
      </c>
    </row>
    <row r="22" customHeight="true" ht="28.0">
      <c r="A22" s="36" t="n">
        <v>2.0</v>
      </c>
      <c r="B22" s="19" t="inlineStr">
        <is>
          <t>/</t>
        </is>
      </c>
      <c r="C22" s="19" t="inlineStr">
        <is>
          <t>/</t>
        </is>
      </c>
      <c r="D22" s="19" t="inlineStr">
        <is>
          <t>危废间</t>
        </is>
      </c>
      <c r="E22" s="19" t="inlineStr">
        <is>
          <t>HJ608</t>
        </is>
      </c>
      <c r="F22" s="19" t="inlineStr">
        <is>
          <t>危废间1</t>
        </is>
      </c>
      <c r="G22" s="19" t="inlineStr">
        <is>
          <t>2.000000</t>
        </is>
      </c>
      <c r="H22" s="19" t="inlineStr">
        <is>
          <t>吨</t>
        </is>
      </c>
      <c r="I22" s="37" t="inlineStr">
        <is>
          <t>/</t>
        </is>
      </c>
      <c r="J22" s="19" t="inlineStr">
        <is>
          <t>/</t>
        </is>
      </c>
      <c r="K22" s="19" t="inlineStr">
        <is>
          <t>/</t>
        </is>
      </c>
      <c r="L22" s="37" t="inlineStr">
        <is>
          <t>/</t>
        </is>
      </c>
      <c r="M22" s="19" t="inlineStr">
        <is>
          <t>/</t>
        </is>
      </c>
      <c r="N22" s="19" t="inlineStr">
        <is>
          <t>/</t>
        </is>
      </c>
      <c r="O22" s="37" t="inlineStr">
        <is>
          <t>/</t>
        </is>
      </c>
      <c r="P22" s="19" t="inlineStr">
        <is>
          <t>/</t>
        </is>
      </c>
      <c r="Q22" s="19" t="inlineStr">
        <is>
          <t>/</t>
        </is>
      </c>
      <c r="R22" s="19" t="inlineStr">
        <is>
          <t>/</t>
        </is>
      </c>
      <c r="S22" s="37" t="inlineStr">
        <is>
          <t>/</t>
        </is>
      </c>
      <c r="T22" s="34" t="inlineStr">
        <is>
          <t>/</t>
        </is>
      </c>
      <c r="U22" s="38" t="inlineStr">
        <is>
          <t>45228254-9697-11ef-b660-005056840f5a</t>
        </is>
      </c>
    </row>
    <row r="23" customHeight="true" ht="28.0">
      <c r="A23" s="36" t="n">
        <v>3.0</v>
      </c>
      <c r="B23" s="19" t="inlineStr">
        <is>
          <t>/</t>
        </is>
      </c>
      <c r="C23" s="19" t="inlineStr">
        <is>
          <t>/</t>
        </is>
      </c>
      <c r="D23" s="19" t="inlineStr">
        <is>
          <t>危废间</t>
        </is>
      </c>
      <c r="E23" s="19" t="inlineStr">
        <is>
          <t>HJ608</t>
        </is>
      </c>
      <c r="F23" s="19" t="inlineStr">
        <is>
          <t>危废间2</t>
        </is>
      </c>
      <c r="G23" s="19" t="inlineStr">
        <is>
          <t>4.000000</t>
        </is>
      </c>
      <c r="H23" s="19" t="inlineStr">
        <is>
          <t>吨</t>
        </is>
      </c>
      <c r="I23" s="37" t="inlineStr">
        <is>
          <t>/</t>
        </is>
      </c>
      <c r="J23" s="19" t="inlineStr">
        <is>
          <t>/</t>
        </is>
      </c>
      <c r="K23" s="19" t="inlineStr">
        <is>
          <t>/</t>
        </is>
      </c>
      <c r="L23" s="37" t="inlineStr">
        <is>
          <t>/</t>
        </is>
      </c>
      <c r="M23" s="19" t="inlineStr">
        <is>
          <t>/</t>
        </is>
      </c>
      <c r="N23" s="19" t="inlineStr">
        <is>
          <t>/</t>
        </is>
      </c>
      <c r="O23" s="37" t="inlineStr">
        <is>
          <t>/</t>
        </is>
      </c>
      <c r="P23" s="19" t="inlineStr">
        <is>
          <t>/</t>
        </is>
      </c>
      <c r="Q23" s="19" t="inlineStr">
        <is>
          <t>/</t>
        </is>
      </c>
      <c r="R23" s="19" t="inlineStr">
        <is>
          <t>/</t>
        </is>
      </c>
      <c r="S23" s="37" t="inlineStr">
        <is>
          <t>/</t>
        </is>
      </c>
      <c r="T23" s="34" t="inlineStr">
        <is>
          <t>/</t>
        </is>
      </c>
      <c r="U23" s="38" t="inlineStr">
        <is>
          <t>45228261-9697-11ef-b660-005056840f5a</t>
        </is>
      </c>
    </row>
    <row r="24" customHeight="true" ht="15.0">
      <c r="A24" s="27" t="inlineStr">
        <is>
          <t/>
        </is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39" t="inlineStr">
        <is>
          <t/>
        </is>
      </c>
    </row>
    <row r="25" customHeight="true" ht="17.0">
      <c r="A25" s="8" t="inlineStr">
        <is>
          <t>表 A.3 危险废物产生情况信息表</t>
        </is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40" t="inlineStr">
        <is>
          <t/>
        </is>
      </c>
    </row>
    <row r="26" customHeight="true" ht="30.0">
      <c r="A26" s="10" t="inlineStr">
        <is>
          <t>（危险废物环境重点监管单位、危险废物简化管理单位、危险废物登记管理单位填写）</t>
        </is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29" t="inlineStr">
        <is>
          <t/>
        </is>
      </c>
    </row>
    <row r="27" customHeight="true" ht="31.0">
      <c r="A27" s="12" t="inlineStr">
        <is>
          <t>序
号</t>
        </is>
      </c>
      <c r="B27" s="14" t="inlineStr">
        <is>
          <t>产
生
危
险
废
物
设
施
编
码</t>
        </is>
      </c>
      <c r="C27" s="14" t="inlineStr">
        <is>
          <t>产
生
危
险
废
物
设
施
名
称</t>
        </is>
      </c>
      <c r="D27" s="14" t="inlineStr">
        <is>
          <t>对
应
产
废
环
节
名
称</t>
        </is>
      </c>
      <c r="E27" s="14" t="inlineStr">
        <is>
          <t>危险废物</t>
        </is>
      </c>
      <c r="F27" s="14"/>
      <c r="G27" s="14"/>
      <c r="H27" s="14" t="inlineStr">
        <is>
          <t>危
险
废
物
类
别</t>
        </is>
      </c>
      <c r="I27" s="14" t="inlineStr">
        <is>
          <t>危
险
废
物
代
码</t>
        </is>
      </c>
      <c r="J27" s="14" t="inlineStr">
        <is>
          <t>有
害
成
分
名
称</t>
        </is>
      </c>
      <c r="K27" s="14" t="inlineStr">
        <is>
          <t>形
态</t>
        </is>
      </c>
      <c r="L27" s="14" t="inlineStr">
        <is>
          <t>危
险
特
性</t>
        </is>
      </c>
      <c r="M27" s="14" t="inlineStr">
        <is>
          <t>本
年
度
预
计
产
生
量</t>
        </is>
      </c>
      <c r="N27" s="14" t="inlineStr">
        <is>
          <t>计
量
单
位</t>
        </is>
      </c>
      <c r="O27" s="32" t="inlineStr">
        <is>
          <t>内部治理方式及去向</t>
        </is>
      </c>
      <c r="P27" s="32"/>
      <c r="Q27" s="32"/>
      <c r="R27" s="32"/>
      <c r="S27" s="32"/>
      <c r="T27" s="32"/>
      <c r="U27" s="41" t="inlineStr">
        <is>
          <t/>
        </is>
      </c>
    </row>
    <row r="28" customHeight="true" ht="154.0">
      <c r="A28" s="12"/>
      <c r="B28" s="14"/>
      <c r="C28" s="14"/>
      <c r="D28" s="14"/>
      <c r="E28" s="19" t="inlineStr">
        <is>
          <t>行
业
俗
称
/
单
位
内
部
名
称</t>
        </is>
      </c>
      <c r="F28" s="19" t="inlineStr">
        <is>
          <t>国
家
危
险
废
物
名
录
名
称</t>
        </is>
      </c>
      <c r="G28" s="19"/>
      <c r="H28" s="14"/>
      <c r="I28" s="14"/>
      <c r="J28" s="14"/>
      <c r="K28" s="14"/>
      <c r="L28" s="14"/>
      <c r="M28" s="14"/>
      <c r="N28" s="14"/>
      <c r="O28" s="19" t="inlineStr">
        <is>
          <t>自行利用设施编码</t>
        </is>
      </c>
      <c r="P28" s="19" t="inlineStr">
        <is>
          <t>自行利用设施设计能力</t>
        </is>
      </c>
      <c r="Q28" s="19" t="inlineStr">
        <is>
          <t>自行处置设施编码</t>
        </is>
      </c>
      <c r="R28" s="19" t="inlineStr">
        <is>
          <t>自行处置设施设计能力</t>
        </is>
      </c>
      <c r="S28" s="19" t="inlineStr">
        <is>
          <t>贮存设施编码</t>
        </is>
      </c>
      <c r="T28" s="34" t="inlineStr">
        <is>
          <t>贮存设施设计能力</t>
        </is>
      </c>
      <c r="U28" s="41" t="inlineStr">
        <is>
          <t/>
        </is>
      </c>
    </row>
    <row r="29" customHeight="true" ht="70.0">
      <c r="A29" s="36" t="n">
        <v>1.0</v>
      </c>
      <c r="B29" s="19" t="inlineStr">
        <is>
          <t>sc001</t>
        </is>
      </c>
      <c r="C29" s="19" t="inlineStr">
        <is>
          <t>生产车间</t>
        </is>
      </c>
      <c r="D29" s="19" t="inlineStr">
        <is>
          <t>所有的润滑设备</t>
        </is>
      </c>
      <c r="E29" s="19" t="inlineStr">
        <is>
          <t>废机油</t>
        </is>
      </c>
      <c r="F29" s="19" t="inlineStr">
        <is>
          <t>使用工业齿轮油进行机械设备润滑过程中产生的废润滑油</t>
        </is>
      </c>
      <c r="G29" s="19"/>
      <c r="H29" s="19" t="inlineStr">
        <is>
          <t>HW08废矿物油与含矿物油废物</t>
        </is>
      </c>
      <c r="I29" s="19" t="inlineStr">
        <is>
          <t>900-217-08</t>
        </is>
      </c>
      <c r="J29" s="19" t="inlineStr">
        <is>
          <t>烃 多环芳烃</t>
        </is>
      </c>
      <c r="K29" s="19" t="inlineStr">
        <is>
          <t>L</t>
        </is>
      </c>
      <c r="L29" s="19" t="inlineStr">
        <is>
          <t>T,I</t>
        </is>
      </c>
      <c r="M29" s="42" t="n">
        <v>6.0</v>
      </c>
      <c r="N29" s="19" t="inlineStr">
        <is>
          <t>吨</t>
        </is>
      </c>
      <c r="O29" s="19" t="inlineStr">
        <is>
          <t>/</t>
        </is>
      </c>
      <c r="P29" s="37" t="inlineStr">
        <is>
          <t>/</t>
        </is>
      </c>
      <c r="Q29" s="19" t="inlineStr">
        <is>
          <t>/</t>
        </is>
      </c>
      <c r="R29" s="37" t="inlineStr">
        <is>
          <t>/</t>
        </is>
      </c>
      <c r="S29" s="19" t="inlineStr">
        <is>
          <t>/</t>
        </is>
      </c>
      <c r="T29" s="43" t="n">
        <v>10.0</v>
      </c>
      <c r="U29" s="41" t="inlineStr">
        <is>
          <t>455e7d86-9697-11ef-b660-005056840f5a</t>
        </is>
      </c>
    </row>
    <row r="30" customHeight="true" ht="70.0">
      <c r="A30" s="36" t="n">
        <v>2.0</v>
      </c>
      <c r="B30" s="19" t="inlineStr">
        <is>
          <t>sc001</t>
        </is>
      </c>
      <c r="C30" s="19" t="inlineStr">
        <is>
          <t>生产车间</t>
        </is>
      </c>
      <c r="D30" s="19" t="inlineStr">
        <is>
          <t>UPS电源</t>
        </is>
      </c>
      <c r="E30" s="19" t="inlineStr">
        <is>
          <t>废电瓶</t>
        </is>
      </c>
      <c r="F30" s="19" t="inlineStr">
        <is>
          <t>废铅蓄电池及废铅蓄电池拆解过程中产生的废铅板、废铅膏和酸液</t>
        </is>
      </c>
      <c r="G30" s="19"/>
      <c r="H30" s="19" t="inlineStr">
        <is>
          <t>HW31含铅废物</t>
        </is>
      </c>
      <c r="I30" s="19" t="inlineStr">
        <is>
          <t>900-052-31</t>
        </is>
      </c>
      <c r="J30" s="19" t="inlineStr">
        <is>
          <t>铅及其化合物</t>
        </is>
      </c>
      <c r="K30" s="19" t="inlineStr">
        <is>
          <t>S</t>
        </is>
      </c>
      <c r="L30" s="19" t="inlineStr">
        <is>
          <t>T,C</t>
        </is>
      </c>
      <c r="M30" s="42" t="n">
        <v>0.8</v>
      </c>
      <c r="N30" s="19" t="inlineStr">
        <is>
          <t>吨</t>
        </is>
      </c>
      <c r="O30" s="19" t="inlineStr">
        <is>
          <t>/</t>
        </is>
      </c>
      <c r="P30" s="37" t="inlineStr">
        <is>
          <t>/</t>
        </is>
      </c>
      <c r="Q30" s="19" t="inlineStr">
        <is>
          <t>/</t>
        </is>
      </c>
      <c r="R30" s="37" t="inlineStr">
        <is>
          <t>/</t>
        </is>
      </c>
      <c r="S30" s="19" t="inlineStr">
        <is>
          <t>/</t>
        </is>
      </c>
      <c r="T30" s="43" t="n">
        <v>10.0</v>
      </c>
      <c r="U30" s="41" t="inlineStr">
        <is>
          <t>456322c7-9697-11ef-b660-005056840f5a</t>
        </is>
      </c>
    </row>
    <row r="31" customHeight="true" ht="84.0">
      <c r="A31" s="36" t="n">
        <v>3.0</v>
      </c>
      <c r="B31" s="19" t="inlineStr">
        <is>
          <t>sc001</t>
        </is>
      </c>
      <c r="C31" s="19" t="inlineStr">
        <is>
          <t>生产车间</t>
        </is>
      </c>
      <c r="D31" s="19" t="inlineStr">
        <is>
          <t>润滑油使用过程中产生的废油桶</t>
        </is>
      </c>
      <c r="E31" s="19" t="inlineStr">
        <is>
          <t>废油桶</t>
        </is>
      </c>
      <c r="F31" s="19" t="inlineStr">
        <is>
          <t>其他生产、销售、使用过程中产生的废矿物油及沾染矿物油的废弃包装物</t>
        </is>
      </c>
      <c r="G31" s="19"/>
      <c r="H31" s="19" t="inlineStr">
        <is>
          <t>HW08废矿物油与含矿物油废物</t>
        </is>
      </c>
      <c r="I31" s="19" t="inlineStr">
        <is>
          <t>900-249-08</t>
        </is>
      </c>
      <c r="J31" s="19" t="inlineStr">
        <is>
          <t>含废机油</t>
        </is>
      </c>
      <c r="K31" s="19" t="inlineStr">
        <is>
          <t>S</t>
        </is>
      </c>
      <c r="L31" s="19" t="inlineStr">
        <is>
          <t>T,I</t>
        </is>
      </c>
      <c r="M31" s="42" t="n">
        <v>0.5</v>
      </c>
      <c r="N31" s="19" t="inlineStr">
        <is>
          <t>吨</t>
        </is>
      </c>
      <c r="O31" s="19" t="inlineStr">
        <is>
          <t>/</t>
        </is>
      </c>
      <c r="P31" s="37" t="inlineStr">
        <is>
          <t>/</t>
        </is>
      </c>
      <c r="Q31" s="19" t="inlineStr">
        <is>
          <t>/</t>
        </is>
      </c>
      <c r="R31" s="37" t="inlineStr">
        <is>
          <t>/</t>
        </is>
      </c>
      <c r="S31" s="19" t="inlineStr">
        <is>
          <t>/</t>
        </is>
      </c>
      <c r="T31" s="43" t="n">
        <v>10.0</v>
      </c>
      <c r="U31" s="41" t="inlineStr">
        <is>
          <t>45632378-9697-11ef-b660-005056840f5a</t>
        </is>
      </c>
    </row>
    <row r="32" customHeight="true" ht="434.0">
      <c r="A32" s="36" t="n">
        <v>4.0</v>
      </c>
      <c r="B32" s="19" t="inlineStr">
        <is>
          <t>sc001</t>
        </is>
      </c>
      <c r="C32" s="19" t="inlineStr">
        <is>
          <t>生产车间</t>
        </is>
      </c>
      <c r="D32" s="19" t="inlineStr">
        <is>
          <t>化水车间</t>
        </is>
      </c>
      <c r="E32" s="19" t="inlineStr">
        <is>
          <t>化验废液</t>
        </is>
      </c>
      <c r="F32" s="19" t="inlineStr">
        <is>
          <t>生产、研究、开发、教学、环境检测（监测）活动中，化学和生物实验室（不包含感染性医学实验室及医疗机构化验室）产生的含氰、氟、重金属无机废液及无机废液处理产生的残渣、残液，含矿物油、有机溶剂、甲醛有机废液，废酸、废碱，具有危险特性的残留样品，以及沾染上述物质的一次性实验用品（不包括按实验室管理要求进行清洗后的废弃的烧杯、量器、漏斗等实验室用品）、包装物（不包括按......</t>
        </is>
      </c>
      <c r="G32" s="19"/>
      <c r="H32" s="19" t="inlineStr">
        <is>
          <t>HW49其他废物</t>
        </is>
      </c>
      <c r="I32" s="19" t="inlineStr">
        <is>
          <t>900-047-49</t>
        </is>
      </c>
      <c r="J32" s="19" t="inlineStr">
        <is>
          <t>含铬、铅等重金属废液</t>
        </is>
      </c>
      <c r="K32" s="19" t="inlineStr">
        <is>
          <t>L</t>
        </is>
      </c>
      <c r="L32" s="19" t="inlineStr">
        <is>
          <t>T,C,I,R</t>
        </is>
      </c>
      <c r="M32" s="42" t="n">
        <v>0.08</v>
      </c>
      <c r="N32" s="19" t="inlineStr">
        <is>
          <t>吨</t>
        </is>
      </c>
      <c r="O32" s="19" t="inlineStr">
        <is>
          <t>/</t>
        </is>
      </c>
      <c r="P32" s="37" t="inlineStr">
        <is>
          <t>/</t>
        </is>
      </c>
      <c r="Q32" s="19" t="inlineStr">
        <is>
          <t>/</t>
        </is>
      </c>
      <c r="R32" s="37" t="inlineStr">
        <is>
          <t>/</t>
        </is>
      </c>
      <c r="S32" s="19" t="inlineStr">
        <is>
          <t>/</t>
        </is>
      </c>
      <c r="T32" s="43" t="n">
        <v>10.0</v>
      </c>
      <c r="U32" s="41" t="inlineStr">
        <is>
          <t>456323a3-9697-11ef-b660-005056840f5a</t>
        </is>
      </c>
    </row>
    <row r="33" customHeight="true" ht="15.0">
      <c r="A33" s="27" t="inlineStr">
        <is>
          <t/>
        </is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9" t="inlineStr">
        <is>
          <t/>
        </is>
      </c>
    </row>
    <row r="34" customHeight="true" ht="17.0">
      <c r="A34" s="8" t="inlineStr">
        <is>
          <t>表 A.4 危险废物贮存情况信息表</t>
        </is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40" t="inlineStr">
        <is>
          <t/>
        </is>
      </c>
    </row>
    <row r="35" customHeight="true" ht="30.0">
      <c r="A35" s="10" t="inlineStr">
        <is>
          <t>（危险废物环境重点监管单位、危险废物简化管理单位填写）</t>
        </is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29" t="inlineStr">
        <is>
          <t/>
        </is>
      </c>
    </row>
    <row r="36" customHeight="true" ht="30.0">
      <c r="A36" s="12" t="inlineStr">
        <is>
          <t>序号</t>
        </is>
      </c>
      <c r="B36" s="14" t="inlineStr">
        <is>
          <t>贮存设施编码</t>
        </is>
      </c>
      <c r="C36" s="14"/>
      <c r="D36" s="14" t="inlineStr">
        <is>
          <t>贮存设施类型</t>
        </is>
      </c>
      <c r="E36" s="14" t="inlineStr">
        <is>
          <t>危险废物行业俗称/单位内部名称</t>
        </is>
      </c>
      <c r="F36" s="14"/>
      <c r="G36" s="14"/>
      <c r="H36" s="14"/>
      <c r="I36" s="14" t="inlineStr">
        <is>
          <t>危险废物类别</t>
        </is>
      </c>
      <c r="J36" s="14"/>
      <c r="K36" s="14" t="inlineStr">
        <is>
          <t>危险废物代码</t>
        </is>
      </c>
      <c r="L36" s="14"/>
      <c r="M36" s="14" t="inlineStr">
        <is>
          <t>有害成分</t>
        </is>
      </c>
      <c r="N36" s="14"/>
      <c r="O36" s="14" t="inlineStr">
        <is>
          <t>形态</t>
        </is>
      </c>
      <c r="P36" s="14" t="inlineStr">
        <is>
          <t>危险特性</t>
        </is>
      </c>
      <c r="Q36" s="14" t="inlineStr">
        <is>
          <t>包装形式</t>
        </is>
      </c>
      <c r="R36" s="14" t="inlineStr">
        <is>
          <t>本年度预计剩余贮存量</t>
        </is>
      </c>
      <c r="S36" s="14"/>
      <c r="T36" s="32" t="inlineStr">
        <is>
          <t>计量单位</t>
        </is>
      </c>
      <c r="U36" s="41" t="inlineStr">
        <is>
          <t/>
        </is>
      </c>
    </row>
    <row r="37" customHeight="true" ht="62.0">
      <c r="A37" s="12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32"/>
      <c r="U37" s="41" t="inlineStr">
        <is>
          <t/>
        </is>
      </c>
    </row>
    <row r="38" customHeight="true" ht="28.0">
      <c r="A38" s="36" t="n">
        <v>1.0</v>
      </c>
      <c r="B38" s="19" t="inlineStr">
        <is>
          <t>HJ608</t>
        </is>
      </c>
      <c r="C38" s="19"/>
      <c r="D38" s="19" t="inlineStr">
        <is>
          <t>贮存库</t>
        </is>
      </c>
      <c r="E38" s="19" t="inlineStr">
        <is>
          <t>废油桶</t>
        </is>
      </c>
      <c r="F38" s="19"/>
      <c r="G38" s="19"/>
      <c r="H38" s="19"/>
      <c r="I38" s="19" t="inlineStr">
        <is>
          <t>HW08废矿物油与含矿物油废物</t>
        </is>
      </c>
      <c r="J38" s="19"/>
      <c r="K38" s="19" t="inlineStr">
        <is>
          <t>900-249-08</t>
        </is>
      </c>
      <c r="L38" s="19"/>
      <c r="M38" s="19" t="inlineStr">
        <is>
          <t>含废机油</t>
        </is>
      </c>
      <c r="N38" s="19"/>
      <c r="O38" s="19" t="inlineStr">
        <is>
          <t>S</t>
        </is>
      </c>
      <c r="P38" s="19" t="inlineStr">
        <is>
          <t>T,I</t>
        </is>
      </c>
      <c r="Q38" s="19" t="inlineStr">
        <is>
          <t>圆桶</t>
        </is>
      </c>
      <c r="R38" s="44" t="n">
        <v>0.0</v>
      </c>
      <c r="S38" s="44"/>
      <c r="T38" s="34" t="inlineStr">
        <is>
          <t>吨</t>
        </is>
      </c>
      <c r="U38" s="41" t="inlineStr">
        <is>
          <t>45813347-9697-11ef-b660-005056840f5a</t>
        </is>
      </c>
    </row>
    <row r="39" customHeight="true" ht="16.0">
      <c r="A39" s="36" t="n">
        <v>2.0</v>
      </c>
      <c r="B39" s="19" t="inlineStr">
        <is>
          <t>HJ608</t>
        </is>
      </c>
      <c r="C39" s="19"/>
      <c r="D39" s="19" t="inlineStr">
        <is>
          <t>贮存库</t>
        </is>
      </c>
      <c r="E39" s="19" t="inlineStr">
        <is>
          <t>废电瓶</t>
        </is>
      </c>
      <c r="F39" s="19"/>
      <c r="G39" s="19"/>
      <c r="H39" s="19"/>
      <c r="I39" s="19" t="inlineStr">
        <is>
          <t>HW31含铅废物</t>
        </is>
      </c>
      <c r="J39" s="19"/>
      <c r="K39" s="19" t="inlineStr">
        <is>
          <t>900-052-31</t>
        </is>
      </c>
      <c r="L39" s="19"/>
      <c r="M39" s="19" t="inlineStr">
        <is>
          <t>铅及其化合物</t>
        </is>
      </c>
      <c r="N39" s="19"/>
      <c r="O39" s="19" t="inlineStr">
        <is>
          <t>S</t>
        </is>
      </c>
      <c r="P39" s="19" t="inlineStr">
        <is>
          <t>T,C</t>
        </is>
      </c>
      <c r="Q39" s="19" t="inlineStr">
        <is>
          <t>其他</t>
        </is>
      </c>
      <c r="R39" s="44" t="n">
        <v>0.0</v>
      </c>
      <c r="S39" s="44"/>
      <c r="T39" s="34" t="inlineStr">
        <is>
          <t>吨</t>
        </is>
      </c>
      <c r="U39" s="41" t="inlineStr">
        <is>
          <t>458134e5-9697-11ef-b660-005056840f5a</t>
        </is>
      </c>
    </row>
    <row r="40" customHeight="true" ht="28.0">
      <c r="A40" s="36" t="n">
        <v>3.0</v>
      </c>
      <c r="B40" s="19" t="inlineStr">
        <is>
          <t>HJ608</t>
        </is>
      </c>
      <c r="C40" s="19"/>
      <c r="D40" s="19" t="inlineStr">
        <is>
          <t>贮存库</t>
        </is>
      </c>
      <c r="E40" s="19" t="inlineStr">
        <is>
          <t>废机油</t>
        </is>
      </c>
      <c r="F40" s="19"/>
      <c r="G40" s="19"/>
      <c r="H40" s="19"/>
      <c r="I40" s="19" t="inlineStr">
        <is>
          <t>HW08废矿物油与含矿物油废物</t>
        </is>
      </c>
      <c r="J40" s="19"/>
      <c r="K40" s="19" t="inlineStr">
        <is>
          <t>900-217-08</t>
        </is>
      </c>
      <c r="L40" s="19"/>
      <c r="M40" s="19" t="inlineStr">
        <is>
          <t>烃 多环芳烃</t>
        </is>
      </c>
      <c r="N40" s="19"/>
      <c r="O40" s="19" t="inlineStr">
        <is>
          <t>L</t>
        </is>
      </c>
      <c r="P40" s="19" t="inlineStr">
        <is>
          <t>T,I</t>
        </is>
      </c>
      <c r="Q40" s="19" t="inlineStr">
        <is>
          <t>圆桶</t>
        </is>
      </c>
      <c r="R40" s="44" t="n">
        <v>0.0</v>
      </c>
      <c r="S40" s="44"/>
      <c r="T40" s="34" t="inlineStr">
        <is>
          <t>吨</t>
        </is>
      </c>
      <c r="U40" s="41" t="inlineStr">
        <is>
          <t>45814675-9697-11ef-b660-005056840f5a</t>
        </is>
      </c>
    </row>
    <row r="41" customHeight="true" ht="28.0">
      <c r="A41" s="36" t="n">
        <v>4.0</v>
      </c>
      <c r="B41" s="19" t="inlineStr">
        <is>
          <t>HJ608</t>
        </is>
      </c>
      <c r="C41" s="19"/>
      <c r="D41" s="19" t="inlineStr">
        <is>
          <t>贮存库</t>
        </is>
      </c>
      <c r="E41" s="19" t="inlineStr">
        <is>
          <t>化验废液</t>
        </is>
      </c>
      <c r="F41" s="19"/>
      <c r="G41" s="19"/>
      <c r="H41" s="19"/>
      <c r="I41" s="19" t="inlineStr">
        <is>
          <t>HW49其他废物</t>
        </is>
      </c>
      <c r="J41" s="19"/>
      <c r="K41" s="19" t="inlineStr">
        <is>
          <t>900-047-49</t>
        </is>
      </c>
      <c r="L41" s="19"/>
      <c r="M41" s="19" t="inlineStr">
        <is>
          <t>含铬、铅等重金属废液</t>
        </is>
      </c>
      <c r="N41" s="19"/>
      <c r="O41" s="19" t="inlineStr">
        <is>
          <t>L</t>
        </is>
      </c>
      <c r="P41" s="19" t="inlineStr">
        <is>
          <t>T,C,I,R</t>
        </is>
      </c>
      <c r="Q41" s="19" t="inlineStr">
        <is>
          <t>圆桶</t>
        </is>
      </c>
      <c r="R41" s="44" t="n">
        <v>0.0</v>
      </c>
      <c r="S41" s="44"/>
      <c r="T41" s="34" t="inlineStr">
        <is>
          <t>吨</t>
        </is>
      </c>
      <c r="U41" s="41" t="inlineStr">
        <is>
          <t>458480c2-9697-11ef-b660-005056840f5a</t>
        </is>
      </c>
    </row>
    <row r="42" customHeight="true" ht="30.0">
      <c r="A42" s="45" t="inlineStr">
        <is>
          <t/>
        </is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6" t="inlineStr">
        <is>
          <t/>
        </is>
      </c>
    </row>
    <row r="43" customHeight="true" ht="30.0">
      <c r="A43" s="47" t="inlineStr">
        <is>
          <t>表 A.5 危险废物自行利用/处置情况信息表</t>
        </is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8" t="inlineStr">
        <is>
          <t/>
        </is>
      </c>
    </row>
    <row r="44" customHeight="true" ht="30.0">
      <c r="A44" s="49" t="inlineStr">
        <is>
          <t>（危险废物环境重点监管单位填写）</t>
        </is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50" t="inlineStr">
        <is>
          <t/>
        </is>
      </c>
    </row>
    <row r="45" customHeight="true" ht="30.0">
      <c r="A45" s="12" t="inlineStr">
        <is>
          <t>序号</t>
        </is>
      </c>
      <c r="B45" s="14" t="inlineStr">
        <is>
          <t>设施类型</t>
        </is>
      </c>
      <c r="C45" s="51" t="inlineStr">
        <is>
          <t>设施编码</t>
        </is>
      </c>
      <c r="D45" s="51"/>
      <c r="E45" s="51" t="inlineStr">
        <is>
          <t>危险废物行业俗称/单位内部名称</t>
        </is>
      </c>
      <c r="F45" s="51"/>
      <c r="G45" s="51"/>
      <c r="H45" s="51"/>
      <c r="I45" s="51" t="inlineStr">
        <is>
          <t>危险废物类别</t>
        </is>
      </c>
      <c r="J45" s="51"/>
      <c r="K45" s="51" t="inlineStr">
        <is>
          <t>危险废物代码</t>
        </is>
      </c>
      <c r="L45" s="51"/>
      <c r="M45" s="14" t="inlineStr">
        <is>
          <t>有害成分</t>
        </is>
      </c>
      <c r="N45" s="14"/>
      <c r="O45" s="14" t="inlineStr">
        <is>
          <t>形态</t>
        </is>
      </c>
      <c r="P45" s="14" t="inlineStr">
        <is>
          <t>危险特性</t>
        </is>
      </c>
      <c r="Q45" s="19" t="inlineStr">
        <is>
          <t>自行利用/处置方式代码</t>
        </is>
      </c>
      <c r="R45" s="19" t="inlineStr">
        <is>
          <t>本年度预计自行利用/处置量</t>
        </is>
      </c>
      <c r="S45" s="19"/>
      <c r="T45" s="34" t="inlineStr">
        <is>
          <t>计量单位</t>
        </is>
      </c>
      <c r="U45" s="41" t="inlineStr">
        <is>
          <t/>
        </is>
      </c>
    </row>
    <row r="46" customHeight="true" ht="30.0">
      <c r="A46" s="12"/>
      <c r="B46" s="14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14"/>
      <c r="N46" s="14"/>
      <c r="O46" s="14"/>
      <c r="P46" s="14"/>
      <c r="Q46" s="19"/>
      <c r="R46" s="19"/>
      <c r="S46" s="19"/>
      <c r="T46" s="34"/>
      <c r="U46" s="41" t="inlineStr">
        <is>
          <t/>
        </is>
      </c>
    </row>
    <row r="47" customHeight="true" ht="30.0">
      <c r="A47" s="17" t="inlineStr">
        <is>
          <t/>
        </is>
      </c>
      <c r="B47" s="19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19"/>
      <c r="N47" s="19"/>
      <c r="O47" s="19"/>
      <c r="P47" s="19"/>
      <c r="Q47" s="19"/>
      <c r="R47" s="19"/>
      <c r="S47" s="19"/>
      <c r="T47" s="34"/>
      <c r="U47" s="41"/>
    </row>
    <row r="48" customHeight="true" ht="30.0">
      <c r="A48" s="45" t="inlineStr">
        <is>
          <t/>
        </is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6" t="inlineStr">
        <is>
          <t/>
        </is>
      </c>
    </row>
    <row r="49" customHeight="true" ht="30.0">
      <c r="A49" s="47" t="inlineStr">
        <is>
          <t>表 A.6 危险废物减量化计划和措施</t>
        </is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8" t="inlineStr">
        <is>
          <t/>
        </is>
      </c>
    </row>
    <row r="50" customHeight="true" ht="30.0">
      <c r="A50" s="49" t="inlineStr">
        <is>
          <t>（危险废物环境重点监管单位、危险废物简化管理单位填写）</t>
        </is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 t="inlineStr">
        <is>
          <t/>
        </is>
      </c>
    </row>
    <row r="51" customHeight="true" ht="30.0">
      <c r="A51" s="53" t="inlineStr">
        <is>
          <t>减
少
危
险
废
物
产
生
量
的
计
划</t>
        </is>
      </c>
      <c r="B51" s="14" t="inlineStr">
        <is>
          <t>序号</t>
        </is>
      </c>
      <c r="C51" s="14" t="inlineStr">
        <is>
          <t>危险废物行业俗称/单位内部名称</t>
        </is>
      </c>
      <c r="D51" s="14"/>
      <c r="E51" s="14"/>
      <c r="F51" s="14"/>
      <c r="G51" s="14"/>
      <c r="H51" s="14"/>
      <c r="I51" s="14"/>
      <c r="J51" s="14"/>
      <c r="K51" s="14" t="inlineStr">
        <is>
          <t>本年度预计产生量</t>
        </is>
      </c>
      <c r="L51" s="14"/>
      <c r="M51" s="14"/>
      <c r="N51" s="14"/>
      <c r="O51" s="14" t="inlineStr">
        <is>
          <t>预计减少量</t>
        </is>
      </c>
      <c r="P51" s="14"/>
      <c r="Q51" s="14"/>
      <c r="R51" s="32" t="inlineStr">
        <is>
          <t>计量单位</t>
        </is>
      </c>
      <c r="S51" s="32"/>
      <c r="T51" s="32"/>
      <c r="U51" s="54" t="inlineStr">
        <is>
          <t/>
        </is>
      </c>
    </row>
    <row r="52" customHeight="true" ht="30.0">
      <c r="A52" s="5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32"/>
      <c r="S52" s="32"/>
      <c r="T52" s="32"/>
      <c r="U52" s="54" t="inlineStr">
        <is>
          <t/>
        </is>
      </c>
    </row>
    <row r="53" customHeight="true" ht="30.0">
      <c r="A53" s="53"/>
      <c r="B53" s="55" t="n">
        <v>1.0</v>
      </c>
      <c r="C53" s="19" t="inlineStr">
        <is>
          <t>废机油</t>
        </is>
      </c>
      <c r="D53" s="19"/>
      <c r="E53" s="19"/>
      <c r="F53" s="19"/>
      <c r="G53" s="19"/>
      <c r="H53" s="19"/>
      <c r="I53" s="19"/>
      <c r="J53" s="19"/>
      <c r="K53" s="56">
        <f>value(6.0)</f>
        <v>0.0</v>
      </c>
      <c r="L53" s="56"/>
      <c r="M53" s="56"/>
      <c r="N53" s="56"/>
      <c r="O53" s="57"/>
      <c r="P53" s="57"/>
      <c r="Q53" s="57"/>
      <c r="R53" s="34" t="inlineStr">
        <is>
          <t>吨</t>
        </is>
      </c>
      <c r="S53" s="34"/>
      <c r="T53" s="34"/>
      <c r="U53" s="54" t="inlineStr">
        <is>
          <t>43de0635600c4772a1657526bbb0e7d9</t>
        </is>
      </c>
    </row>
    <row r="54" customHeight="true" ht="30.0">
      <c r="A54" s="53"/>
      <c r="B54" s="55" t="n">
        <v>2.0</v>
      </c>
      <c r="C54" s="19" t="inlineStr">
        <is>
          <t>废电瓶</t>
        </is>
      </c>
      <c r="D54" s="19"/>
      <c r="E54" s="19"/>
      <c r="F54" s="19"/>
      <c r="G54" s="19"/>
      <c r="H54" s="19"/>
      <c r="I54" s="19"/>
      <c r="J54" s="19"/>
      <c r="K54" s="56">
        <f>value(0.8)</f>
        <v>0.0</v>
      </c>
      <c r="L54" s="56"/>
      <c r="M54" s="56"/>
      <c r="N54" s="56"/>
      <c r="O54" s="57"/>
      <c r="P54" s="57"/>
      <c r="Q54" s="57"/>
      <c r="R54" s="34" t="inlineStr">
        <is>
          <t>吨</t>
        </is>
      </c>
      <c r="S54" s="34"/>
      <c r="T54" s="34"/>
      <c r="U54" s="54" t="inlineStr">
        <is>
          <t>49aa57605a2041c081112d0d3b4df317</t>
        </is>
      </c>
    </row>
    <row r="55" customHeight="true" ht="30.0">
      <c r="A55" s="53"/>
      <c r="B55" s="55" t="n">
        <v>3.0</v>
      </c>
      <c r="C55" s="19" t="inlineStr">
        <is>
          <t>废油桶</t>
        </is>
      </c>
      <c r="D55" s="19"/>
      <c r="E55" s="19"/>
      <c r="F55" s="19"/>
      <c r="G55" s="19"/>
      <c r="H55" s="19"/>
      <c r="I55" s="19"/>
      <c r="J55" s="19"/>
      <c r="K55" s="56">
        <f>value(0.5)</f>
        <v>0.0</v>
      </c>
      <c r="L55" s="56"/>
      <c r="M55" s="56"/>
      <c r="N55" s="56"/>
      <c r="O55" s="57"/>
      <c r="P55" s="57"/>
      <c r="Q55" s="57"/>
      <c r="R55" s="34" t="inlineStr">
        <is>
          <t>吨</t>
        </is>
      </c>
      <c r="S55" s="34"/>
      <c r="T55" s="34"/>
      <c r="U55" s="54" t="inlineStr">
        <is>
          <t>4d3b30c05a964377be25cd42e878fca8</t>
        </is>
      </c>
    </row>
    <row r="56" customHeight="true" ht="30.0">
      <c r="A56" s="53"/>
      <c r="B56" s="55" t="n">
        <v>4.0</v>
      </c>
      <c r="C56" s="19" t="inlineStr">
        <is>
          <t>化验废液</t>
        </is>
      </c>
      <c r="D56" s="19"/>
      <c r="E56" s="19"/>
      <c r="F56" s="19"/>
      <c r="G56" s="19"/>
      <c r="H56" s="19"/>
      <c r="I56" s="19"/>
      <c r="J56" s="19"/>
      <c r="K56" s="56">
        <f>value(0.08)</f>
        <v>0.0</v>
      </c>
      <c r="L56" s="56"/>
      <c r="M56" s="56"/>
      <c r="N56" s="56"/>
      <c r="O56" s="57"/>
      <c r="P56" s="57"/>
      <c r="Q56" s="57"/>
      <c r="R56" s="34" t="inlineStr">
        <is>
          <t>吨</t>
        </is>
      </c>
      <c r="S56" s="34"/>
      <c r="T56" s="34"/>
      <c r="U56" s="54" t="inlineStr">
        <is>
          <t>ec63bcc121394e878ef8377eb5306c84</t>
        </is>
      </c>
    </row>
    <row r="57" customHeight="true" ht="30.0">
      <c r="A57" s="53"/>
      <c r="B57" s="24" t="inlineStr">
        <is>
          <t>合计</t>
        </is>
      </c>
      <c r="C57" s="24"/>
      <c r="D57" s="24"/>
      <c r="E57" s="24"/>
      <c r="F57" s="24"/>
      <c r="G57" s="24"/>
      <c r="H57" s="24"/>
      <c r="I57" s="24"/>
      <c r="J57" s="24"/>
      <c r="K57" s="58">
        <f>sum(K53:K56)</f>
        <v>0.0</v>
      </c>
      <c r="L57" s="58"/>
      <c r="M57" s="58"/>
      <c r="N57" s="58"/>
      <c r="O57" s="59">
        <f>sum(O53:O56)</f>
        <v>0.0</v>
      </c>
      <c r="P57" s="59"/>
      <c r="Q57" s="59"/>
      <c r="R57" s="60" t="inlineStr">
        <is>
          <t>-</t>
        </is>
      </c>
      <c r="S57" s="60"/>
      <c r="T57" s="60"/>
      <c r="U57" s="54" t="inlineStr">
        <is>
          <t/>
        </is>
      </c>
    </row>
    <row r="58" customHeight="true" ht="168.0">
      <c r="A58" s="53" t="inlineStr">
        <is>
          <t>降
低
危
险
废
物
危
害
性
的
计
划</t>
        </is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54" t="inlineStr">
        <is>
          <t/>
        </is>
      </c>
    </row>
    <row r="59" customHeight="true" ht="252.0">
      <c r="A59" s="53" t="inlineStr">
        <is>
          <t>减
少
危
险
废
物
产
生
量
和
降
低
危
害
性
的
措
施</t>
        </is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54" t="inlineStr">
        <is>
          <t/>
        </is>
      </c>
    </row>
    <row r="60" customHeight="true" ht="30.0">
      <c r="A60" s="45" t="inlineStr">
        <is>
          <t/>
        </is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6" t="inlineStr">
        <is>
          <t/>
        </is>
      </c>
    </row>
    <row r="61" customHeight="true" ht="30.0">
      <c r="A61" s="8" t="inlineStr">
        <is>
          <t>表 A.7 危险废物转移情况信息表</t>
        </is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48" t="inlineStr">
        <is>
          <t/>
        </is>
      </c>
    </row>
    <row r="62" customHeight="true" ht="30.0">
      <c r="A62" s="10" t="inlineStr">
        <is>
          <t>（危险废物环境重点监管单位、危险废物简化管理单位、危险废物登记管理单位填写）</t>
        </is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50" t="inlineStr">
        <is>
          <t/>
        </is>
      </c>
    </row>
    <row r="63" customHeight="true" ht="42.0">
      <c r="A63" s="12" t="inlineStr">
        <is>
          <t>序号</t>
        </is>
      </c>
      <c r="B63" s="14" t="inlineStr">
        <is>
          <t>转移类型</t>
        </is>
      </c>
      <c r="C63" s="14" t="inlineStr">
        <is>
          <t>危险废物行业俗称/ 单位内部名称</t>
        </is>
      </c>
      <c r="D63" s="14"/>
      <c r="E63" s="14" t="inlineStr">
        <is>
          <t>危险废物类别</t>
        </is>
      </c>
      <c r="F63" s="14" t="inlineStr">
        <is>
          <t>危险废物代码</t>
        </is>
      </c>
      <c r="G63" s="14" t="inlineStr">
        <is>
          <t>有害成分名称</t>
        </is>
      </c>
      <c r="H63" s="14" t="inlineStr">
        <is>
          <t>形态</t>
        </is>
      </c>
      <c r="I63" s="14" t="inlineStr">
        <is>
          <t>危险特性</t>
        </is>
      </c>
      <c r="J63" s="14" t="inlineStr">
        <is>
          <t>本年度预计转移量</t>
        </is>
      </c>
      <c r="K63" s="14" t="inlineStr">
        <is>
          <t>计量单位</t>
        </is>
      </c>
      <c r="L63" s="14" t="inlineStr">
        <is>
          <t>利用/ 处置方式代码</t>
        </is>
      </c>
      <c r="M63" s="14" t="inlineStr">
        <is>
          <t>拟接收单位类型</t>
        </is>
      </c>
      <c r="N63" s="14" t="inlineStr">
        <is>
          <t>危险废物经营许可证持有单位</t>
        </is>
      </c>
      <c r="O63" s="14"/>
      <c r="P63" s="14"/>
      <c r="Q63" s="14" t="inlineStr">
        <is>
          <t>危险废物利用处置环节豁免管理单位</t>
        </is>
      </c>
      <c r="R63" s="14"/>
      <c r="S63" s="32" t="inlineStr">
        <is>
          <t>中华人民共和国境外的危险废物利用处置单位</t>
        </is>
      </c>
      <c r="T63" s="32"/>
      <c r="U63" s="41" t="inlineStr">
        <is>
          <t/>
        </is>
      </c>
    </row>
    <row r="64" customHeight="true" ht="30.0">
      <c r="A64" s="12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9" t="inlineStr">
        <is>
          <t>单位名称</t>
        </is>
      </c>
      <c r="O64" s="19"/>
      <c r="P64" s="19" t="inlineStr">
        <is>
          <t>许可证编码</t>
        </is>
      </c>
      <c r="Q64" s="19" t="inlineStr">
        <is>
          <t>单位名称</t>
        </is>
      </c>
      <c r="R64" s="19"/>
      <c r="S64" s="34" t="inlineStr">
        <is>
          <t>单位名称</t>
        </is>
      </c>
      <c r="T64" s="34"/>
      <c r="U64" s="41" t="inlineStr">
        <is>
          <t/>
        </is>
      </c>
    </row>
    <row r="65" customHeight="true" ht="70.0">
      <c r="A65" s="36" t="n">
        <v>1.0</v>
      </c>
      <c r="B65" s="19" t="inlineStr">
        <is>
          <t>省内转移</t>
        </is>
      </c>
      <c r="C65" s="19" t="inlineStr">
        <is>
          <t>废机油</t>
        </is>
      </c>
      <c r="D65" s="19"/>
      <c r="E65" s="19" t="inlineStr">
        <is>
          <t>HW08废矿物油与含矿物油废物</t>
        </is>
      </c>
      <c r="F65" s="19" t="inlineStr">
        <is>
          <t>900-217-08</t>
        </is>
      </c>
      <c r="G65" s="19" t="inlineStr">
        <is>
          <t>烃 多环芳烃</t>
        </is>
      </c>
      <c r="H65" s="19" t="inlineStr">
        <is>
          <t>L</t>
        </is>
      </c>
      <c r="I65" s="19" t="inlineStr">
        <is>
          <t>T,I</t>
        </is>
      </c>
      <c r="J65" s="44" t="n">
        <v>8.126</v>
      </c>
      <c r="K65" s="19" t="inlineStr">
        <is>
          <t>吨</t>
        </is>
      </c>
      <c r="L65" s="19" t="inlineStr">
        <is>
          <t>R9</t>
        </is>
      </c>
      <c r="M65" s="19" t="inlineStr">
        <is>
          <t>危险废物经营许可证持有单位</t>
        </is>
      </c>
      <c r="N65" s="19" t="inlineStr">
        <is>
          <t>陕西绿林环保科技有限公司</t>
        </is>
      </c>
      <c r="O65" s="19"/>
      <c r="P65" s="19" t="inlineStr">
        <is>
          <t>HW6105280005</t>
        </is>
      </c>
      <c r="Q65" s="19" t="inlineStr">
        <is>
          <t>/</t>
        </is>
      </c>
      <c r="R65" s="19"/>
      <c r="S65" s="34" t="inlineStr">
        <is>
          <t>/</t>
        </is>
      </c>
      <c r="T65" s="34"/>
      <c r="U65" s="41" t="inlineStr">
        <is>
          <t>45a25716-9697-11ef-b660-005056840f5a</t>
        </is>
      </c>
    </row>
    <row r="66" customHeight="true" ht="70.0">
      <c r="A66" s="36" t="n">
        <v>2.0</v>
      </c>
      <c r="B66" s="19" t="inlineStr">
        <is>
          <t>省内转移</t>
        </is>
      </c>
      <c r="C66" s="19" t="inlineStr">
        <is>
          <t>废油桶</t>
        </is>
      </c>
      <c r="D66" s="19"/>
      <c r="E66" s="19" t="inlineStr">
        <is>
          <t>HW08废矿物油与含矿物油废物</t>
        </is>
      </c>
      <c r="F66" s="19" t="inlineStr">
        <is>
          <t>900-249-08</t>
        </is>
      </c>
      <c r="G66" s="19" t="inlineStr">
        <is>
          <t>含废机油</t>
        </is>
      </c>
      <c r="H66" s="19" t="inlineStr">
        <is>
          <t>S</t>
        </is>
      </c>
      <c r="I66" s="19" t="inlineStr">
        <is>
          <t>T,I</t>
        </is>
      </c>
      <c r="J66" s="44" t="n">
        <v>0.5</v>
      </c>
      <c r="K66" s="19" t="inlineStr">
        <is>
          <t>吨</t>
        </is>
      </c>
      <c r="L66" s="19" t="inlineStr">
        <is>
          <t>R9</t>
        </is>
      </c>
      <c r="M66" s="19" t="inlineStr">
        <is>
          <t>危险废物经营许可证持有单位</t>
        </is>
      </c>
      <c r="N66" s="19" t="inlineStr">
        <is>
          <t>陕西绿林环保科技有限公司</t>
        </is>
      </c>
      <c r="O66" s="19"/>
      <c r="P66" s="19" t="inlineStr">
        <is>
          <t>HW6105280005</t>
        </is>
      </c>
      <c r="Q66" s="19" t="inlineStr">
        <is>
          <t>/</t>
        </is>
      </c>
      <c r="R66" s="19"/>
      <c r="S66" s="34" t="inlineStr">
        <is>
          <t>/</t>
        </is>
      </c>
      <c r="T66" s="34"/>
      <c r="U66" s="41" t="inlineStr">
        <is>
          <t>45a257f6-9697-11ef-b660-005056840f5a</t>
        </is>
      </c>
    </row>
    <row r="67" customHeight="true" ht="56.0">
      <c r="A67" s="36" t="n">
        <v>3.0</v>
      </c>
      <c r="B67" s="19" t="inlineStr">
        <is>
          <t>省内转移</t>
        </is>
      </c>
      <c r="C67" s="19" t="inlineStr">
        <is>
          <t>化验废液</t>
        </is>
      </c>
      <c r="D67" s="19"/>
      <c r="E67" s="19" t="inlineStr">
        <is>
          <t>HW49其他废物</t>
        </is>
      </c>
      <c r="F67" s="19" t="inlineStr">
        <is>
          <t>900-047-49</t>
        </is>
      </c>
      <c r="G67" s="19" t="inlineStr">
        <is>
          <t>含铬、铅等重金属废液</t>
        </is>
      </c>
      <c r="H67" s="19" t="inlineStr">
        <is>
          <t>L</t>
        </is>
      </c>
      <c r="I67" s="19" t="inlineStr">
        <is>
          <t>T,C,I,R</t>
        </is>
      </c>
      <c r="J67" s="44" t="n">
        <v>0.0949</v>
      </c>
      <c r="K67" s="19" t="inlineStr">
        <is>
          <t>吨</t>
        </is>
      </c>
      <c r="L67" s="19" t="inlineStr">
        <is>
          <t>S</t>
        </is>
      </c>
      <c r="M67" s="19" t="inlineStr">
        <is>
          <t>危险废物经营许可证持有单位</t>
        </is>
      </c>
      <c r="N67" s="19" t="inlineStr">
        <is>
          <t>陕西绿林环保科技有限公司</t>
        </is>
      </c>
      <c r="O67" s="19"/>
      <c r="P67" s="19" t="inlineStr">
        <is>
          <t>HW6105280005</t>
        </is>
      </c>
      <c r="Q67" s="19" t="inlineStr">
        <is>
          <t>/</t>
        </is>
      </c>
      <c r="R67" s="19"/>
      <c r="S67" s="34" t="inlineStr">
        <is>
          <t>/</t>
        </is>
      </c>
      <c r="T67" s="34"/>
      <c r="U67" s="41" t="inlineStr">
        <is>
          <t>45a25893-9697-11ef-b660-005056840f5a</t>
        </is>
      </c>
    </row>
    <row r="68" customHeight="true" ht="56.0">
      <c r="A68" s="36" t="n">
        <v>4.0</v>
      </c>
      <c r="B68" s="19" t="inlineStr">
        <is>
          <t>省内转移</t>
        </is>
      </c>
      <c r="C68" s="19" t="inlineStr">
        <is>
          <t>废电瓶</t>
        </is>
      </c>
      <c r="D68" s="19"/>
      <c r="E68" s="19" t="inlineStr">
        <is>
          <t>HW31含铅废物</t>
        </is>
      </c>
      <c r="F68" s="19" t="inlineStr">
        <is>
          <t>900-052-31</t>
        </is>
      </c>
      <c r="G68" s="19" t="inlineStr">
        <is>
          <t>铅及其化合物</t>
        </is>
      </c>
      <c r="H68" s="19" t="inlineStr">
        <is>
          <t>S</t>
        </is>
      </c>
      <c r="I68" s="19" t="inlineStr">
        <is>
          <t>T,C</t>
        </is>
      </c>
      <c r="J68" s="44" t="n">
        <v>0.8</v>
      </c>
      <c r="K68" s="19" t="inlineStr">
        <is>
          <t>吨</t>
        </is>
      </c>
      <c r="L68" s="19" t="inlineStr">
        <is>
          <t>S</t>
        </is>
      </c>
      <c r="M68" s="19" t="inlineStr">
        <is>
          <t>危险废物经营许可证持有单位</t>
        </is>
      </c>
      <c r="N68" s="19" t="inlineStr">
        <is>
          <t>陕西铂雨特环境科技有限公司</t>
        </is>
      </c>
      <c r="O68" s="19"/>
      <c r="P68" s="19" t="inlineStr">
        <is>
          <t>HW6105810001</t>
        </is>
      </c>
      <c r="Q68" s="19" t="inlineStr">
        <is>
          <t>/</t>
        </is>
      </c>
      <c r="R68" s="19"/>
      <c r="S68" s="34" t="inlineStr">
        <is>
          <t>/</t>
        </is>
      </c>
      <c r="T68" s="34"/>
      <c r="U68" s="41" t="inlineStr">
        <is>
          <t>45a259f1-9697-11ef-b660-005056840f5a</t>
        </is>
      </c>
    </row>
    <row r="69" customHeight="true" ht="30.0">
      <c r="A69" s="27" t="inlineStr">
        <is>
          <t/>
        </is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" t="inlineStr">
        <is>
          <t/>
        </is>
      </c>
    </row>
  </sheetData>
  <mergeCells>
    <mergeCell ref="A1:T1"/>
    <mergeCell ref="D2:H2"/>
    <mergeCell ref="I2:T2"/>
    <mergeCell ref="D3:H3"/>
    <mergeCell ref="I3:T3"/>
    <mergeCell ref="D4:H4"/>
    <mergeCell ref="I4:T4"/>
    <mergeCell ref="B5:T5"/>
    <mergeCell ref="A6:T6"/>
    <mergeCell ref="A7:T7"/>
    <mergeCell ref="A8:D8"/>
    <mergeCell ref="E8:J8"/>
    <mergeCell ref="K8:N8"/>
    <mergeCell ref="O8:T8"/>
    <mergeCell ref="A9:D9"/>
    <mergeCell ref="E9:J9"/>
    <mergeCell ref="K9:N9"/>
    <mergeCell ref="O9:T9"/>
    <mergeCell ref="A10:D10"/>
    <mergeCell ref="E10:J10"/>
    <mergeCell ref="K10:N10"/>
    <mergeCell ref="O10:T10"/>
    <mergeCell ref="A11:D11"/>
    <mergeCell ref="E11:J11"/>
    <mergeCell ref="K11:N11"/>
    <mergeCell ref="O11:T11"/>
    <mergeCell ref="A12:D12"/>
    <mergeCell ref="E12:J12"/>
    <mergeCell ref="K12:N12"/>
    <mergeCell ref="O12:T12"/>
    <mergeCell ref="A13:D13"/>
    <mergeCell ref="E13:J13"/>
    <mergeCell ref="K13:N13"/>
    <mergeCell ref="O13:T13"/>
    <mergeCell ref="A14:D14"/>
    <mergeCell ref="E14:J14"/>
    <mergeCell ref="K14:N14"/>
    <mergeCell ref="O14:T14"/>
    <mergeCell ref="A15:D15"/>
    <mergeCell ref="E15:J15"/>
    <mergeCell ref="K15:N15"/>
    <mergeCell ref="O15:T15"/>
    <mergeCell ref="A16:T16"/>
    <mergeCell ref="A17:T17"/>
    <mergeCell ref="A18:T18"/>
    <mergeCell ref="A19:A20"/>
    <mergeCell ref="B19:B20"/>
    <mergeCell ref="C19:C20"/>
    <mergeCell ref="D19:D20"/>
    <mergeCell ref="E19:E20"/>
    <mergeCell ref="F19:H19"/>
    <mergeCell ref="I19:J19"/>
    <mergeCell ref="K19:P19"/>
    <mergeCell ref="Q19:T19"/>
    <mergeCell ref="A24:T24"/>
    <mergeCell ref="A25:T25"/>
    <mergeCell ref="A26:T26"/>
    <mergeCell ref="A27:A28"/>
    <mergeCell ref="B27:B28"/>
    <mergeCell ref="C27:C28"/>
    <mergeCell ref="D27:D28"/>
    <mergeCell ref="E27:G27"/>
    <mergeCell ref="H27:H28"/>
    <mergeCell ref="I27:I28"/>
    <mergeCell ref="J27:J28"/>
    <mergeCell ref="K27:K28"/>
    <mergeCell ref="L27:L28"/>
    <mergeCell ref="M27:M28"/>
    <mergeCell ref="N27:N28"/>
    <mergeCell ref="O27:T27"/>
    <mergeCell ref="F28:G28"/>
    <mergeCell ref="F29:G29"/>
    <mergeCell ref="F30:G30"/>
    <mergeCell ref="F31:G31"/>
    <mergeCell ref="F32:G32"/>
    <mergeCell ref="A33:T33"/>
    <mergeCell ref="A34:T34"/>
    <mergeCell ref="A35:T35"/>
    <mergeCell ref="A36:A37"/>
    <mergeCell ref="B36:C37"/>
    <mergeCell ref="D36:D37"/>
    <mergeCell ref="E36:H37"/>
    <mergeCell ref="I36:J37"/>
    <mergeCell ref="K36:L37"/>
    <mergeCell ref="M36:N37"/>
    <mergeCell ref="O36:O37"/>
    <mergeCell ref="P36:P37"/>
    <mergeCell ref="Q36:Q37"/>
    <mergeCell ref="R36:S37"/>
    <mergeCell ref="T36:T37"/>
    <mergeCell ref="B38:C38"/>
    <mergeCell ref="E38:H38"/>
    <mergeCell ref="I38:J38"/>
    <mergeCell ref="K38:L38"/>
    <mergeCell ref="M38:N38"/>
    <mergeCell ref="R38:S38"/>
    <mergeCell ref="B39:C39"/>
    <mergeCell ref="E39:H39"/>
    <mergeCell ref="I39:J39"/>
    <mergeCell ref="K39:L39"/>
    <mergeCell ref="M39:N39"/>
    <mergeCell ref="R39:S39"/>
    <mergeCell ref="B40:C40"/>
    <mergeCell ref="E40:H40"/>
    <mergeCell ref="I40:J40"/>
    <mergeCell ref="K40:L40"/>
    <mergeCell ref="M40:N40"/>
    <mergeCell ref="R40:S40"/>
    <mergeCell ref="B41:C41"/>
    <mergeCell ref="E41:H41"/>
    <mergeCell ref="I41:J41"/>
    <mergeCell ref="K41:L41"/>
    <mergeCell ref="M41:N41"/>
    <mergeCell ref="R41:S41"/>
    <mergeCell ref="A42:T42"/>
    <mergeCell ref="A43:T43"/>
    <mergeCell ref="A44:T44"/>
    <mergeCell ref="A45:A46"/>
    <mergeCell ref="B45:B46"/>
    <mergeCell ref="C45:D46"/>
    <mergeCell ref="E45:H46"/>
    <mergeCell ref="I45:J46"/>
    <mergeCell ref="K45:L46"/>
    <mergeCell ref="M45:N46"/>
    <mergeCell ref="O45:O46"/>
    <mergeCell ref="P45:P46"/>
    <mergeCell ref="Q45:Q46"/>
    <mergeCell ref="R45:S46"/>
    <mergeCell ref="T45:T46"/>
    <mergeCell ref="C47:D47"/>
    <mergeCell ref="E47:H47"/>
    <mergeCell ref="I47:J47"/>
    <mergeCell ref="K47:L47"/>
    <mergeCell ref="M47:N47"/>
    <mergeCell ref="R47:S47"/>
    <mergeCell ref="A48:T48"/>
    <mergeCell ref="A49:T49"/>
    <mergeCell ref="A50:T50"/>
    <mergeCell ref="A51:A57"/>
    <mergeCell ref="B51:B52"/>
    <mergeCell ref="C51:J52"/>
    <mergeCell ref="K51:N52"/>
    <mergeCell ref="O51:Q52"/>
    <mergeCell ref="R51:T52"/>
    <mergeCell ref="C53:J53"/>
    <mergeCell ref="K53:N53"/>
    <mergeCell ref="O53:Q53"/>
    <mergeCell ref="R53:T53"/>
    <mergeCell ref="C54:J54"/>
    <mergeCell ref="K54:N54"/>
    <mergeCell ref="O54:Q54"/>
    <mergeCell ref="R54:T54"/>
    <mergeCell ref="C55:J55"/>
    <mergeCell ref="K55:N55"/>
    <mergeCell ref="O55:Q55"/>
    <mergeCell ref="R55:T55"/>
    <mergeCell ref="C56:J56"/>
    <mergeCell ref="K56:N56"/>
    <mergeCell ref="O56:Q56"/>
    <mergeCell ref="R56:T56"/>
    <mergeCell ref="B57:J57"/>
    <mergeCell ref="K57:N57"/>
    <mergeCell ref="O57:Q57"/>
    <mergeCell ref="R57:T57"/>
    <mergeCell ref="B58:T58"/>
    <mergeCell ref="B59:T59"/>
    <mergeCell ref="A60:T60"/>
    <mergeCell ref="A61:T61"/>
    <mergeCell ref="A62:T62"/>
    <mergeCell ref="A63:A64"/>
    <mergeCell ref="B63:B64"/>
    <mergeCell ref="C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P63"/>
    <mergeCell ref="Q63:R63"/>
    <mergeCell ref="S63:T63"/>
    <mergeCell ref="N64:O64"/>
    <mergeCell ref="Q64:R64"/>
    <mergeCell ref="S64:T64"/>
    <mergeCell ref="C65:D65"/>
    <mergeCell ref="N65:O65"/>
    <mergeCell ref="Q65:R65"/>
    <mergeCell ref="S65:T65"/>
    <mergeCell ref="C66:D66"/>
    <mergeCell ref="N66:O66"/>
    <mergeCell ref="Q66:R66"/>
    <mergeCell ref="S66:T66"/>
    <mergeCell ref="C67:D67"/>
    <mergeCell ref="N67:O67"/>
    <mergeCell ref="Q67:R67"/>
    <mergeCell ref="S67:T67"/>
    <mergeCell ref="C68:D68"/>
    <mergeCell ref="N68:O68"/>
    <mergeCell ref="Q68:R68"/>
    <mergeCell ref="S68:T68"/>
    <mergeCell ref="A69:T69"/>
  </mergeCells>
  <pageMargins bottom="0.748031497001648" footer="0.3" header="0.3" left="0.748031497001648" right="0.748031497001648" top="0.748031497001648"/>
  <pageSetup orientation="landscape" paperSize="9"/>
  <headerFooter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2024-10-30T08:17:02Z</dcterms:created>
  <dc:creator>Apache POI</dc:creator>
</cp:coreProperties>
</file>